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05" windowWidth="17100" windowHeight="9855"/>
  </bookViews>
  <sheets>
    <sheet name="розділ 1" sheetId="1" r:id="rId1"/>
    <sheet name="розділ 2" sheetId="2" r:id="rId2"/>
    <sheet name="титульний" sheetId="3" r:id="rId3"/>
  </sheets>
  <definedNames>
    <definedName name="_xlnm.Print_Area" localSheetId="0">'розділ 1'!$A$1:$AH$63</definedName>
    <definedName name="_xlnm.Print_Area" localSheetId="1">'розділ 2'!$A$1:$F$39</definedName>
    <definedName name="_xlnm.Print_Area" localSheetId="2">титульний!$B$1:$H$43</definedName>
  </definedNames>
  <calcPr calcId="145621"/>
</workbook>
</file>

<file path=xl/calcChain.xml><?xml version="1.0" encoding="utf-8"?>
<calcChain xmlns="http://schemas.openxmlformats.org/spreadsheetml/2006/main">
  <c r="C16" i="1" l="1"/>
  <c r="C9" i="1" s="1"/>
  <c r="C58" i="1" s="1"/>
  <c r="C28" i="1"/>
  <c r="C44" i="1"/>
  <c r="C52" i="1"/>
  <c r="D9" i="1"/>
  <c r="D28" i="1"/>
  <c r="D44" i="1"/>
  <c r="D52" i="1"/>
  <c r="D58" i="1"/>
  <c r="E16" i="1"/>
  <c r="E9" i="1" s="1"/>
  <c r="E58" i="1" s="1"/>
  <c r="E28" i="1"/>
  <c r="E44" i="1"/>
  <c r="E52" i="1"/>
  <c r="F16" i="1"/>
  <c r="F9" i="1"/>
  <c r="F28" i="1"/>
  <c r="F58" i="1" s="1"/>
  <c r="F44" i="1"/>
  <c r="F52" i="1"/>
  <c r="G9" i="1"/>
  <c r="G28" i="1"/>
  <c r="G44" i="1"/>
  <c r="G52" i="1"/>
  <c r="G58" i="1"/>
  <c r="H16" i="1"/>
  <c r="H9" i="1" s="1"/>
  <c r="H58" i="1" s="1"/>
  <c r="H28" i="1"/>
  <c r="H44" i="1"/>
  <c r="H52" i="1"/>
  <c r="I10" i="1"/>
  <c r="I9" i="1" s="1"/>
  <c r="I58" i="1" s="1"/>
  <c r="I11" i="1"/>
  <c r="I12" i="1"/>
  <c r="I13" i="1"/>
  <c r="I14" i="1"/>
  <c r="I15" i="1"/>
  <c r="K16" i="1"/>
  <c r="M16" i="1"/>
  <c r="I16" i="1"/>
  <c r="I19" i="1"/>
  <c r="I20" i="1"/>
  <c r="I21" i="1"/>
  <c r="I22" i="1"/>
  <c r="I23" i="1"/>
  <c r="I24" i="1"/>
  <c r="I25" i="1"/>
  <c r="I26" i="1"/>
  <c r="I27" i="1"/>
  <c r="I17" i="1"/>
  <c r="I18" i="1"/>
  <c r="I28" i="1"/>
  <c r="I45" i="1"/>
  <c r="I46" i="1"/>
  <c r="I47" i="1"/>
  <c r="I48" i="1"/>
  <c r="I49" i="1"/>
  <c r="I50" i="1"/>
  <c r="I51" i="1"/>
  <c r="I44" i="1"/>
  <c r="I53" i="1"/>
  <c r="I54" i="1"/>
  <c r="I55" i="1"/>
  <c r="I52" i="1" s="1"/>
  <c r="I56" i="1"/>
  <c r="I57" i="1"/>
  <c r="J10" i="1"/>
  <c r="J11" i="1"/>
  <c r="J12" i="1"/>
  <c r="J13" i="1"/>
  <c r="J14" i="1"/>
  <c r="J15" i="1"/>
  <c r="L16" i="1"/>
  <c r="N16" i="1"/>
  <c r="J16" i="1"/>
  <c r="J9" i="1" s="1"/>
  <c r="J19" i="1"/>
  <c r="J20" i="1"/>
  <c r="J21" i="1"/>
  <c r="J22" i="1"/>
  <c r="J23" i="1"/>
  <c r="J24" i="1"/>
  <c r="J25" i="1"/>
  <c r="J26" i="1"/>
  <c r="J27" i="1"/>
  <c r="J17" i="1"/>
  <c r="J18" i="1"/>
  <c r="J28" i="1"/>
  <c r="J45" i="1"/>
  <c r="J46" i="1"/>
  <c r="J47" i="1"/>
  <c r="J44" i="1" s="1"/>
  <c r="J48" i="1"/>
  <c r="J49" i="1"/>
  <c r="J50" i="1"/>
  <c r="J51" i="1"/>
  <c r="J53" i="1"/>
  <c r="J54" i="1"/>
  <c r="J55" i="1"/>
  <c r="J52" i="1" s="1"/>
  <c r="J56" i="1"/>
  <c r="J57" i="1"/>
  <c r="K9" i="1"/>
  <c r="K28" i="1"/>
  <c r="K58" i="1" s="1"/>
  <c r="K44" i="1"/>
  <c r="K52" i="1"/>
  <c r="L9" i="1"/>
  <c r="L28" i="1"/>
  <c r="L44" i="1"/>
  <c r="L52" i="1"/>
  <c r="L58" i="1"/>
  <c r="M9" i="1"/>
  <c r="M28" i="1"/>
  <c r="M58" i="1" s="1"/>
  <c r="M44" i="1"/>
  <c r="M52" i="1"/>
  <c r="N9" i="1"/>
  <c r="N28" i="1"/>
  <c r="N44" i="1"/>
  <c r="N52" i="1"/>
  <c r="N58" i="1"/>
  <c r="O16" i="1"/>
  <c r="O9" i="1"/>
  <c r="O28" i="1"/>
  <c r="O44" i="1"/>
  <c r="O58" i="1" s="1"/>
  <c r="O52" i="1"/>
  <c r="P16" i="1"/>
  <c r="P9" i="1"/>
  <c r="P28" i="1"/>
  <c r="P44" i="1"/>
  <c r="P52" i="1"/>
  <c r="P58" i="1"/>
  <c r="Q16" i="1"/>
  <c r="Q9" i="1"/>
  <c r="Q28" i="1"/>
  <c r="Q44" i="1"/>
  <c r="Q58" i="1" s="1"/>
  <c r="Q52" i="1"/>
  <c r="R16" i="1"/>
  <c r="R9" i="1"/>
  <c r="R28" i="1"/>
  <c r="R44" i="1"/>
  <c r="R52" i="1"/>
  <c r="R58" i="1"/>
  <c r="S16" i="1"/>
  <c r="S9" i="1"/>
  <c r="S28" i="1"/>
  <c r="S44" i="1"/>
  <c r="S58" i="1" s="1"/>
  <c r="S52" i="1"/>
  <c r="T16" i="1"/>
  <c r="T9" i="1"/>
  <c r="T28" i="1"/>
  <c r="T44" i="1"/>
  <c r="T52" i="1"/>
  <c r="T58" i="1"/>
  <c r="U16" i="1"/>
  <c r="U9" i="1"/>
  <c r="U28" i="1"/>
  <c r="U44" i="1"/>
  <c r="U58" i="1" s="1"/>
  <c r="U52" i="1"/>
  <c r="V16" i="1"/>
  <c r="V9" i="1"/>
  <c r="V28" i="1"/>
  <c r="V44" i="1"/>
  <c r="V52" i="1"/>
  <c r="V58" i="1"/>
  <c r="W16" i="1"/>
  <c r="W9" i="1"/>
  <c r="W28" i="1"/>
  <c r="W44" i="1"/>
  <c r="W58" i="1" s="1"/>
  <c r="W52" i="1"/>
  <c r="X16" i="1"/>
  <c r="X9" i="1"/>
  <c r="X28" i="1"/>
  <c r="X44" i="1"/>
  <c r="X52" i="1"/>
  <c r="X58" i="1"/>
  <c r="Y16" i="1"/>
  <c r="Y9" i="1"/>
  <c r="Y28" i="1"/>
  <c r="Y44" i="1"/>
  <c r="Y58" i="1" s="1"/>
  <c r="Y52" i="1"/>
  <c r="Z16" i="1"/>
  <c r="Z9" i="1"/>
  <c r="Z28" i="1"/>
  <c r="Z44" i="1"/>
  <c r="Z52" i="1"/>
  <c r="Z58" i="1"/>
  <c r="AA16" i="1"/>
  <c r="AA9" i="1"/>
  <c r="AA28" i="1"/>
  <c r="AA44" i="1"/>
  <c r="AA58" i="1" s="1"/>
  <c r="AA52" i="1"/>
  <c r="AB16" i="1"/>
  <c r="AB9" i="1"/>
  <c r="AB28" i="1"/>
  <c r="AB44" i="1"/>
  <c r="AB52" i="1"/>
  <c r="AB58" i="1"/>
  <c r="AC10" i="1"/>
  <c r="AC11" i="1"/>
  <c r="AC12" i="1"/>
  <c r="AC13" i="1"/>
  <c r="AC14" i="1"/>
  <c r="AC15" i="1"/>
  <c r="AE16" i="1"/>
  <c r="AC16" i="1" s="1"/>
  <c r="AG16" i="1"/>
  <c r="AC19" i="1"/>
  <c r="AC20" i="1"/>
  <c r="AC21" i="1"/>
  <c r="AC22" i="1"/>
  <c r="AC23" i="1"/>
  <c r="AC24" i="1"/>
  <c r="AC25" i="1"/>
  <c r="AC26" i="1"/>
  <c r="AC27" i="1"/>
  <c r="AC17" i="1"/>
  <c r="AC18" i="1"/>
  <c r="AC29" i="1"/>
  <c r="AC28" i="1" s="1"/>
  <c r="AC30" i="1"/>
  <c r="AC31" i="1"/>
  <c r="AC32" i="1"/>
  <c r="AC33" i="1"/>
  <c r="AC34" i="1"/>
  <c r="AC35" i="1"/>
  <c r="AC36" i="1"/>
  <c r="AC37" i="1"/>
  <c r="AC38" i="1"/>
  <c r="AC39" i="1"/>
  <c r="AC40" i="1"/>
  <c r="AC41" i="1"/>
  <c r="AC42" i="1"/>
  <c r="AC43" i="1"/>
  <c r="AC45" i="1"/>
  <c r="AC44" i="1" s="1"/>
  <c r="AC46" i="1"/>
  <c r="AC47" i="1"/>
  <c r="AC48" i="1"/>
  <c r="AC49" i="1"/>
  <c r="AC50" i="1"/>
  <c r="AC51" i="1"/>
  <c r="AC53" i="1"/>
  <c r="AC52" i="1" s="1"/>
  <c r="AC54" i="1"/>
  <c r="AC55" i="1"/>
  <c r="AC56" i="1"/>
  <c r="AC57" i="1"/>
  <c r="AD10" i="1"/>
  <c r="AD11" i="1"/>
  <c r="AD9" i="1" s="1"/>
  <c r="AD12" i="1"/>
  <c r="AD13" i="1"/>
  <c r="AD14" i="1"/>
  <c r="AD15" i="1"/>
  <c r="AF16" i="1"/>
  <c r="AD16" i="1" s="1"/>
  <c r="AH16" i="1"/>
  <c r="AD19" i="1"/>
  <c r="AD20" i="1"/>
  <c r="AD21" i="1"/>
  <c r="AD22" i="1"/>
  <c r="AD23" i="1"/>
  <c r="AD24" i="1"/>
  <c r="AD25" i="1"/>
  <c r="AD26" i="1"/>
  <c r="AD27" i="1"/>
  <c r="AD17" i="1"/>
  <c r="AD18" i="1"/>
  <c r="AD29" i="1"/>
  <c r="AD28" i="1" s="1"/>
  <c r="AD30" i="1"/>
  <c r="AD31" i="1"/>
  <c r="AD32" i="1"/>
  <c r="AD33" i="1"/>
  <c r="AD34" i="1"/>
  <c r="AD35" i="1"/>
  <c r="AD36" i="1"/>
  <c r="AD37" i="1"/>
  <c r="AD38" i="1"/>
  <c r="AD39" i="1"/>
  <c r="AD40" i="1"/>
  <c r="AD41" i="1"/>
  <c r="AD42" i="1"/>
  <c r="AD43" i="1"/>
  <c r="AD45" i="1"/>
  <c r="AD44" i="1" s="1"/>
  <c r="AD46" i="1"/>
  <c r="AD47" i="1"/>
  <c r="AD48" i="1"/>
  <c r="AD49" i="1"/>
  <c r="AD50" i="1"/>
  <c r="AD51" i="1"/>
  <c r="AD53" i="1"/>
  <c r="AD52" i="1" s="1"/>
  <c r="AD54" i="1"/>
  <c r="AD55" i="1"/>
  <c r="AD56" i="1"/>
  <c r="AD57" i="1"/>
  <c r="AE9" i="1"/>
  <c r="AE28" i="1"/>
  <c r="AE58" i="1" s="1"/>
  <c r="AE44" i="1"/>
  <c r="AE52" i="1"/>
  <c r="AF9" i="1"/>
  <c r="AF28" i="1"/>
  <c r="AF44" i="1"/>
  <c r="AF58" i="1" s="1"/>
  <c r="AF52" i="1"/>
  <c r="AG9" i="1"/>
  <c r="AG28" i="1"/>
  <c r="AG58" i="1" s="1"/>
  <c r="AG44" i="1"/>
  <c r="AG52" i="1"/>
  <c r="AH9" i="1"/>
  <c r="AH28" i="1"/>
  <c r="AH44" i="1"/>
  <c r="AH52" i="1"/>
  <c r="AH58" i="1"/>
  <c r="E5" i="2"/>
  <c r="F5" i="2"/>
  <c r="J58" i="1" l="1"/>
  <c r="AD58" i="1"/>
  <c r="AC9" i="1"/>
  <c r="AC58" i="1" s="1"/>
</calcChain>
</file>

<file path=xl/sharedStrings.xml><?xml version="1.0" encoding="utf-8"?>
<sst xmlns="http://schemas.openxmlformats.org/spreadsheetml/2006/main" count="193" uniqueCount="153">
  <si>
    <t>щодо спорів, пов'язаних з виплатою компенсації, поверненням майна, або за подання позовів щодо спорів, пов'язаних з відшкодуванням його вартості громадянам, реабілітованим відповідно до Закону України "Про реабілітацію жертв політичних репресій на Україні"</t>
  </si>
  <si>
    <t>органи виконавчої влади та органи місцевого самоврядування - за подання позовів щодо спорів, пов'язаних з відчуженням земельних ділянок, інших об'єктів нерухомого майна, що на них розміщені, які перебувають у приватній власності, для суспільних потреб чи з мотивів суспільної необхідності</t>
  </si>
  <si>
    <t>про відшкодування збитків, завданих внаслідок неповернення у строки, передбачені договорами або установчими документами, грошових та майнових внесків, залучених до акціонерних товариств, банків, кредитних установ, довірчих товариств та інших юридичних осіб, які залучають кошти та майно громадян</t>
  </si>
  <si>
    <t>Пенсійний фонд України та його органи; органи Фонду загальнообов'язкового державного соціального страхування України на випадок безробіття, Фонду соціального страхування від нещасних випадків на виробництві та професійних захворювань України, Фонду соціального страхування з тимчасової втрати працездатності, Фонду соціального захисту інвалідів і його відділення</t>
  </si>
  <si>
    <t>громадські організації інвалідів (спілки та інші об'єднання громадських організацій інвалідів), їх підприємства, установи та організації, громадські організації ветеранів, їх підприємства, установи та організації - за подання позовів, з якими вони звертаються до суду</t>
  </si>
  <si>
    <t>Міністерство фінансів України, місцеві фінансові органи, Державна податкова служба України, Державна митна служба України, Державна казначейська служба України, Державна фінансова інспекція України та їх територіальні органи, Державна служба фінансового моніторингу України і Національний банк України - у справах, пов'язаних з питаннями, що стосуються повноважень цих органів</t>
  </si>
  <si>
    <t>№ 
з/п</t>
  </si>
  <si>
    <t>А</t>
  </si>
  <si>
    <t>Розділ 1. Відомості щодо справляння судового збору</t>
  </si>
  <si>
    <t xml:space="preserve">Найменування документа і дії, за яку справляється судовий збір
</t>
  </si>
  <si>
    <t>Б</t>
  </si>
  <si>
    <t>За подання до суду *), усього (сума рядків 2-19):</t>
  </si>
  <si>
    <t>позовної заяви майнового характеру</t>
  </si>
  <si>
    <t>позовної заяви немайнового характеру</t>
  </si>
  <si>
    <t>позовної заяви про розірвання шлюбу</t>
  </si>
  <si>
    <t>позовної заяви про поділ майна при розірванні шлюбу</t>
  </si>
  <si>
    <t>заяви про видачу судового наказу</t>
  </si>
  <si>
    <t>заяви у справах окремого провадження</t>
  </si>
  <si>
    <t>позовної заяви про захист честі та гідності фізичної особи, ділової репутації фізичної або юридичної особи, усього:</t>
  </si>
  <si>
    <t>позовної заяви про відшкодування моральної шкоди</t>
  </si>
  <si>
    <t>заяви про перегляд заочного рішення</t>
  </si>
  <si>
    <t>апеляційної скарги на рішення суду, заяви про приєднання до апеляційної скарги на рішення суду</t>
  </si>
  <si>
    <t>заяви про перегляд судового рішення у зв'язку з нововиявленими обставинами</t>
  </si>
  <si>
    <t>апеляційної скарги на судовий наказ</t>
  </si>
  <si>
    <t>заяви про забезпечення доказів або позову</t>
  </si>
  <si>
    <t>апеляційної скарги на ухвалу суду, заяви про приєднання до апеляційної  скарги на ухвалу суду</t>
  </si>
  <si>
    <t>заяви про скасування рішення третейського суду</t>
  </si>
  <si>
    <t>заяви про видачу виконавчого листа на примусове виконання рішення третейського суду</t>
  </si>
  <si>
    <t>заяви про видачу виконавчого документа на підставі рішення іноземного суду</t>
  </si>
  <si>
    <t>За подання до господарського суду, усього (сума рядків 21-35):</t>
  </si>
  <si>
    <t>заяви про вжиття запобіжних заходів та забезпечення позову</t>
  </si>
  <si>
    <t>апеляційної скарги на рішення суду</t>
  </si>
  <si>
    <t>апеляційної скарги на ухвалу суду</t>
  </si>
  <si>
    <t>заяви про видачу виконавчого документа на примусове виконання рішення третейського суду</t>
  </si>
  <si>
    <t>заяви про затвердження плану санації до порушення провадження у справі про банкрутство</t>
  </si>
  <si>
    <t>заяви про порушення справи про банкрутство</t>
  </si>
  <si>
    <t xml:space="preserve"> заяви кредиторів, які звертаються з грошовими вимогами до боржника після оголошення про порушення справи про банкрутство, а також після повідомлення про визнання боржника банкрутом</t>
  </si>
  <si>
    <t>заяви про визнання правочинів (договорів) недійсними та спростування майнових дій боржника в межах провадження у справі про банкрутство</t>
  </si>
  <si>
    <t>заяви про розірвання мирової угоди, укладеної у справі про банкрутство, або визнання її недійсною</t>
  </si>
  <si>
    <t>апеляційних скарг у справі про банкрутство</t>
  </si>
  <si>
    <t>За подання до адміністративного суду**), усього (сума рядків 37-43):</t>
  </si>
  <si>
    <t>адміністративного позову майнового характеру</t>
  </si>
  <si>
    <t>адміністративного позову немайнового характеру</t>
  </si>
  <si>
    <t>апеляційної  скарги на ухвалу суду, заяви про приєднання до апеляційної скарги на ухвалу суду</t>
  </si>
  <si>
    <t>За видачу судами документів***), усього (сума рядків 45-49):</t>
  </si>
  <si>
    <t>за повторну видачу копії судового рішення</t>
  </si>
  <si>
    <t>за видачу дубліката судового наказу та виконавчого листа</t>
  </si>
  <si>
    <t>за роздрукування технічного запису судового засідання</t>
  </si>
  <si>
    <t>за видачу в електронному вигляді копії технічного запису судового засідання</t>
  </si>
  <si>
    <t>за виготовлення копії судового рішення у разі, якщо особа, яка не бере (не брала) участі у справі, якщо судове рішення безпосередньо стосується її прав, свобод, інтересів чи обов'язків</t>
  </si>
  <si>
    <t>УСЬОГО (сума рядків 1, 20, 36, 44)</t>
  </si>
  <si>
    <t>*) заповнюють місцеві загальні і апеляційні суди</t>
  </si>
  <si>
    <t>**) заповнюють суди, що розглядають справи в порядку адміністративного судочинства</t>
  </si>
  <si>
    <t>***) заповнюють місцеві та апеляційні суди загальної юрисдикції</t>
  </si>
  <si>
    <t>Кількість заяв (скарг), що надійшли у звітному періоді</t>
  </si>
  <si>
    <t>Усього</t>
  </si>
  <si>
    <t>у тому числі:</t>
  </si>
  <si>
    <t>кількість заяв (скарг), за подання яких судовий збір не справляється (частина 2 статті 3 Закону України "Про судовий збір")</t>
  </si>
  <si>
    <t>кількість заяв, які повернуті внаслідок несплати судового збору</t>
  </si>
  <si>
    <t>Розрахункова сума судового збору</t>
  </si>
  <si>
    <t>із кількості заяв (скарг), за подання яких судовий збір не справляється (частина 2 статті 3 Закону України "Про судовий збір")</t>
  </si>
  <si>
    <t>із кількості заяв, які повернуті внаслідок несплати судового збору</t>
  </si>
  <si>
    <t>Справляння судового збору</t>
  </si>
  <si>
    <t>Фактично сплачено судового збору, всього</t>
  </si>
  <si>
    <t>Кількість заяв (скарг)</t>
  </si>
  <si>
    <t>Сума фактично сплаченого судового збору, грн.</t>
  </si>
  <si>
    <t>Cплачено судового збору (стаття 4 Закону України "Про судовий збір")</t>
  </si>
  <si>
    <t>Сума сплаченого судового збору, грн.</t>
  </si>
  <si>
    <t>Визначено судом недоплачену суму судового збору (стаття 6 Закону України "Про судовий збір")</t>
  </si>
  <si>
    <t>Сума додатково сплаченого судового збору, грн.</t>
  </si>
  <si>
    <t>Зменшено розмір судового збору (ч. 2 статті 8 Закону України "Про судовий збір")</t>
  </si>
  <si>
    <t>Сума зменшеного судом судового збору, грн.</t>
  </si>
  <si>
    <t>Повернено судового збору</t>
  </si>
  <si>
    <t>Повернення судом судового збору (частина 1 статті 7 Закону України "Про судовий збір"), всього</t>
  </si>
  <si>
    <t>Сума судового збору, грн.</t>
  </si>
  <si>
    <t>у тому числі у зв'язку з:</t>
  </si>
  <si>
    <t>зменшенням розміру позовних вимог або внесення судового збору в більшому розмірі, ніж встановлено законом</t>
  </si>
  <si>
    <t>поверненням заяви або скарги</t>
  </si>
  <si>
    <t>відмовою у відкритті провадження у справі</t>
  </si>
  <si>
    <t xml:space="preserve"> залишенням заяви або скарги без розгляду </t>
  </si>
  <si>
    <t>закриттям провадження у справі</t>
  </si>
  <si>
    <t>Звільнено від сплати судового збору</t>
  </si>
  <si>
    <t>Звільнено від сплати судового збору, всього</t>
  </si>
  <si>
    <t>Розрахункова сума судового збору, грн.</t>
  </si>
  <si>
    <t>Звільнено судом від сплати судового збору (частина 2 статті 8 Закону України "Про судовий збір")</t>
  </si>
  <si>
    <t>Звільнено від сплати судового збору відповідно до встановлених законодавством пільг (стаття 5 Закону України "Про судовий збір")</t>
  </si>
  <si>
    <t xml:space="preserve">Розділ 2 . Пільги щодо сплати судового збору </t>
  </si>
  <si>
    <t xml:space="preserve">Подано позивачами (особами) заяву (скаргу) </t>
  </si>
  <si>
    <t>УСЬОГО, у тому числі</t>
  </si>
  <si>
    <t>про стягнення заробітної плати, поновлення на роботі та за іншими вимогами, що випливають із трудових правовідносин</t>
  </si>
  <si>
    <t>про відшкодування шкоди, заподіяної каліцтвом або іншим ушкодженням здоров'я, а також смертю фізичної особи</t>
  </si>
  <si>
    <t>про стягнення аліментів</t>
  </si>
  <si>
    <t>щодо спорів, пов'язаних з розглядом питань стосовно захисту прав і законних інтересів особи під час надання психіатричної допомоги</t>
  </si>
  <si>
    <t>про відшкодування матеріальних збитків, завданих внаслідок вчинення злочину</t>
  </si>
  <si>
    <t>щодо спорів, пов'язаних із дискримінацією</t>
  </si>
  <si>
    <t>щодо захисту прав та інтересів інших осіб, а також споживачі щодо порушення їхніх прав</t>
  </si>
  <si>
    <t>інваліди Великої Вітчизняної війни та сім'ї воїнів (партизанів), які загинули чи пропали безвісти, і прирівняні до них у встановленому порядку особи</t>
  </si>
  <si>
    <t>інваліди I та II груп, законні представники дітей-інвалідів і недієздатних інвалідів I та II груп</t>
  </si>
  <si>
    <t>громадяни, віднесені до 1 та 2 категорій постраждалих внаслідок Чорнобильської катастрофи</t>
  </si>
  <si>
    <t>органи прокуратури - при здійсненні представництва інтересів громадян або держави в суді</t>
  </si>
  <si>
    <t>Антимонопольний комітет України та його територіальні відділення у справах, що вирішуються на підставі законодавства про захист економічної конкуренції та законодавства про здійснення державних закупівель</t>
  </si>
  <si>
    <t>Державне агентство резерву України - у справах, що вирішуються на підставі законодавства про державний матеріальний резерв</t>
  </si>
  <si>
    <t>Міністерство юстиції України - за подання позовів про відшкодування збитків, завданих Державному бюджету України внаслідок виконання рішень Європейського суду з прав людини, постановлених проти України</t>
  </si>
  <si>
    <t>про уточнення списку виборців</t>
  </si>
  <si>
    <t>військовослужбовці, військовозобов'язані та резервісти, які призвані на навчальні (або перевірочні) та спеціальні збори і проходять службу у військовому резерві, - за подання позовів, пов'язаних з виконанням військового обов'язку</t>
  </si>
  <si>
    <t>органи праці та соціального захисту населення - за подання позовів щодо призначення і виплати всіх видів державної соціальної допомоги, компенсації, виплат та доплат, установлених законодавством</t>
  </si>
  <si>
    <t>уповноважена особа Фонду гарантування вкладів фізичних осіб - у справах, пов'язаних із здійсненням тимчасової адміністрації та ліквідації банку</t>
  </si>
  <si>
    <t>позови в порядку, визначеному статтею 12 Закону України "Про біженців та осіб, які потребують додаткового або тимчасового захисту"</t>
  </si>
  <si>
    <t>Міністерство регіонального розвитку, будівництва та житлово-комунального господарства України, Державна архітектурно-будівельна інспекція України та її територіальні органи - у справах, пов'язаних з питаннями, що стосуються повноважень цих органів</t>
  </si>
  <si>
    <t>Керівник:</t>
  </si>
  <si>
    <t xml:space="preserve"> Виконавець:</t>
  </si>
  <si>
    <t>телефон:</t>
  </si>
  <si>
    <t>факс:</t>
  </si>
  <si>
    <t>електронна пошта:</t>
  </si>
  <si>
    <t xml:space="preserve">(підпис)    </t>
  </si>
  <si>
    <t>9 жовтня 2013 року</t>
  </si>
  <si>
    <t>ЗВІТ ПРО СПРАВЛЯННЯ, ЗВІЛЬНЕННЯ ВІД СПЛАТИ ТА ПОВЕРНЕННЯ СУДОВОГО ЗБОРУ В МІСЦЕВИХ ТА АПЕЛЯЦІЙНИХ СУДАХ</t>
  </si>
  <si>
    <t>Подають</t>
  </si>
  <si>
    <t>районні, районні у містах, міські, міськрайонні суди – територіальному управлінню Державної судової адміністрації України</t>
  </si>
  <si>
    <t>окружні адміністративні  суди – Державній судовій адміністрації України</t>
  </si>
  <si>
    <t>місцеві господарські  суди – Державній судовій адміністрації України</t>
  </si>
  <si>
    <t>апеляційні  суди – Державній судовій адміністрації України</t>
  </si>
  <si>
    <t xml:space="preserve">територіальні управління Державної судової </t>
  </si>
  <si>
    <t>адміністрації України – Державній судовій</t>
  </si>
  <si>
    <t xml:space="preserve">адміністрації України; копію – органу державної </t>
  </si>
  <si>
    <t xml:space="preserve">статистики за своїм місцезнаходженням </t>
  </si>
  <si>
    <t xml:space="preserve">Державна судова адміністрація України – Державній службі статистики України </t>
  </si>
  <si>
    <t>Респондент:</t>
  </si>
  <si>
    <t>Найменування:</t>
  </si>
  <si>
    <t>Місцезнаходження:</t>
  </si>
  <si>
    <t>(поштовий індекс, область /АР Крим, район, населений пункт, вулиця /провулок, площа тощо)</t>
  </si>
  <si>
    <t>(№ будинку /корпусу, № квартири /офісу)</t>
  </si>
  <si>
    <t>три квартали 2013 року</t>
  </si>
  <si>
    <t>ТУ ДСА в Хмельницькій областi</t>
  </si>
  <si>
    <t>Звітність</t>
  </si>
  <si>
    <t>(період)</t>
  </si>
  <si>
    <t>Терміни подання</t>
  </si>
  <si>
    <t xml:space="preserve">на 5-й день після звітного періоду </t>
  </si>
  <si>
    <t>на 10-й день після</t>
  </si>
  <si>
    <t xml:space="preserve">звітного періоду </t>
  </si>
  <si>
    <t>на 30-й день після</t>
  </si>
  <si>
    <t>звітного періоду</t>
  </si>
  <si>
    <t>Наказ Державної судової адміністрації України</t>
  </si>
  <si>
    <t>від 21.12.2012 № 172</t>
  </si>
  <si>
    <t>за погодженням з Держстатом України</t>
  </si>
  <si>
    <t>Форма № 10</t>
  </si>
  <si>
    <t xml:space="preserve">періодичність (квартальна, піврічна, 9 місяців, річна) </t>
  </si>
  <si>
    <t>ЗАТВЕРДЖЕНО</t>
  </si>
  <si>
    <t>stat1@km.court.gov.ua</t>
  </si>
  <si>
    <t>65-82-97</t>
  </si>
  <si>
    <t>О.Швень</t>
  </si>
  <si>
    <t>І.Приступа</t>
  </si>
  <si>
    <t>29000, м.Хмельницький, вул.Соборна 75</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</si>
</sst>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0"/>
      <name val="Arial"/>
    </font>
    <font>
      <sz val="10"/>
      <name val="Arial"/>
    </font>
    <font>
      <b/>
      <sz val="12"/>
      <name val="Times New Roman"/>
      <charset val="204"/>
    </font>
    <font>
      <b/>
      <sz val="11"/>
      <name val="Times New Roman"/>
      <charset val="204"/>
    </font>
    <font>
      <b/>
      <sz val="9"/>
      <name val="Times New Roman"/>
      <charset val="204"/>
    </font>
    <font>
      <sz val="10"/>
      <name val="Arial"/>
    </font>
    <font>
      <b/>
      <sz val="14"/>
      <name val="Times New Roman"/>
      <charset val="204"/>
    </font>
    <font>
      <sz val="9"/>
      <name val="Times New Roman"/>
      <charset val="204"/>
    </font>
    <font>
      <i/>
      <sz val="9"/>
      <name val="Times New Roman"/>
      <charset val="204"/>
    </font>
    <font>
      <sz val="10"/>
      <name val="Times New Roman"/>
      <charset val="204"/>
    </font>
    <font>
      <b/>
      <sz val="10"/>
      <name val="Times New Roman"/>
      <charset val="204"/>
    </font>
    <font>
      <sz val="11"/>
      <name val="Times New Roman"/>
      <charset val="204"/>
    </font>
    <font>
      <sz val="8"/>
      <name val="Times New Roman"/>
      <charset val="204"/>
    </font>
    <font>
      <sz val="11"/>
      <name val="Arial"/>
      <charset val="204"/>
    </font>
    <font>
      <i/>
      <sz val="10"/>
      <name val="Times New Roman"/>
    </font>
    <font>
      <sz val="10"/>
      <name val="Arial"/>
      <charset val="204"/>
    </font>
    <font>
      <i/>
      <sz val="10"/>
      <name val="Times New Roman"/>
      <charset val="204"/>
    </font>
    <font>
      <i/>
      <sz val="8"/>
      <name val="Times New Roman"/>
      <charset val="204"/>
    </font>
    <font>
      <u/>
      <sz val="10"/>
      <color indexed="12"/>
      <name val="Arial"/>
    </font>
    <font>
      <sz val="8"/>
      <name val="Arial"/>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55">
    <xf numFmtId="0" fontId="1" fillId="0" borderId="0" xfId="0" applyFont="1"/>
    <xf numFmtId="0" fontId="2" fillId="0" borderId="0" xfId="0" applyNumberFormat="1" applyFont="1" applyFill="1" applyBorder="1" applyAlignment="1" applyProtection="1"/>
    <xf numFmtId="0" fontId="3" fillId="0" borderId="1" xfId="0" applyNumberFormat="1" applyFont="1" applyFill="1" applyBorder="1" applyAlignment="1" applyProtection="1">
      <alignment horizontal="center" vertical="center"/>
    </xf>
    <xf numFmtId="0" fontId="4" fillId="0" borderId="2"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xf>
    <xf numFmtId="0" fontId="5" fillId="0" borderId="3" xfId="0" applyNumberFormat="1" applyFont="1" applyFill="1" applyBorder="1" applyAlignment="1" applyProtection="1"/>
    <xf numFmtId="0" fontId="3" fillId="0" borderId="2" xfId="0" applyNumberFormat="1" applyFont="1" applyFill="1" applyBorder="1" applyAlignment="1" applyProtection="1">
      <alignment horizontal="center" vertical="center" wrapText="1"/>
    </xf>
    <xf numFmtId="0" fontId="3" fillId="0" borderId="2" xfId="0" applyNumberFormat="1" applyFont="1" applyFill="1" applyBorder="1" applyAlignment="1" applyProtection="1">
      <alignment vertical="center" wrapText="1"/>
    </xf>
    <xf numFmtId="0" fontId="7" fillId="0" borderId="2" xfId="0" applyNumberFormat="1" applyFont="1" applyFill="1" applyBorder="1" applyAlignment="1" applyProtection="1">
      <alignment vertical="center" wrapText="1"/>
    </xf>
    <xf numFmtId="0" fontId="8" fillId="0" borderId="2" xfId="0" applyNumberFormat="1" applyFont="1" applyFill="1" applyBorder="1" applyAlignment="1" applyProtection="1">
      <alignment horizontal="left" vertical="center" wrapText="1"/>
    </xf>
    <xf numFmtId="0" fontId="2" fillId="0" borderId="2" xfId="0" applyNumberFormat="1" applyFont="1" applyFill="1" applyBorder="1" applyAlignment="1" applyProtection="1">
      <alignment horizontal="left" vertical="center"/>
    </xf>
    <xf numFmtId="0" fontId="9" fillId="0" borderId="0" xfId="0" applyNumberFormat="1" applyFont="1" applyFill="1" applyBorder="1" applyAlignment="1" applyProtection="1"/>
    <xf numFmtId="0" fontId="7" fillId="0" borderId="2" xfId="0" applyNumberFormat="1" applyFont="1" applyFill="1" applyBorder="1" applyAlignment="1" applyProtection="1">
      <alignment horizontal="center" vertical="center" wrapText="1"/>
    </xf>
    <xf numFmtId="0" fontId="7" fillId="0" borderId="3" xfId="0" applyNumberFormat="1" applyFont="1" applyFill="1" applyBorder="1" applyAlignment="1" applyProtection="1"/>
    <xf numFmtId="0" fontId="7" fillId="0" borderId="0" xfId="0" applyNumberFormat="1" applyFont="1" applyFill="1" applyBorder="1" applyAlignment="1" applyProtection="1"/>
    <xf numFmtId="1" fontId="7" fillId="0" borderId="2"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xf numFmtId="0" fontId="5" fillId="0" borderId="10" xfId="0" applyNumberFormat="1" applyFont="1" applyFill="1" applyBorder="1" applyAlignment="1" applyProtection="1"/>
    <xf numFmtId="1" fontId="4" fillId="0" borderId="2" xfId="0" applyNumberFormat="1" applyFont="1" applyFill="1" applyBorder="1" applyAlignment="1" applyProtection="1">
      <alignment horizontal="center" vertical="center" wrapText="1"/>
    </xf>
    <xf numFmtId="0" fontId="11" fillId="0" borderId="2" xfId="0" applyNumberFormat="1" applyFont="1" applyFill="1" applyBorder="1" applyAlignment="1" applyProtection="1">
      <alignment horizontal="center" vertical="center"/>
    </xf>
    <xf numFmtId="0" fontId="9" fillId="0" borderId="2" xfId="0" applyNumberFormat="1" applyFont="1" applyFill="1" applyBorder="1" applyAlignment="1" applyProtection="1">
      <alignment horizontal="center" vertical="center"/>
    </xf>
    <xf numFmtId="0" fontId="3" fillId="0" borderId="0" xfId="0" applyNumberFormat="1" applyFont="1" applyFill="1" applyBorder="1" applyAlignment="1" applyProtection="1">
      <alignment wrapText="1"/>
    </xf>
    <xf numFmtId="0" fontId="3" fillId="0" borderId="0" xfId="0" applyNumberFormat="1" applyFont="1" applyFill="1" applyBorder="1" applyAlignment="1" applyProtection="1">
      <alignment horizontal="left" wrapText="1"/>
    </xf>
    <xf numFmtId="0" fontId="3" fillId="0" borderId="0" xfId="0" applyNumberFormat="1" applyFont="1" applyFill="1" applyBorder="1" applyAlignment="1" applyProtection="1"/>
    <xf numFmtId="0" fontId="5" fillId="0" borderId="0" xfId="0" applyNumberFormat="1" applyFont="1" applyFill="1" applyBorder="1" applyAlignment="1" applyProtection="1"/>
    <xf numFmtId="49" fontId="9" fillId="0" borderId="0" xfId="0" applyNumberFormat="1" applyFont="1" applyFill="1" applyBorder="1" applyAlignment="1" applyProtection="1"/>
    <xf numFmtId="0" fontId="5" fillId="0" borderId="0" xfId="0" applyNumberFormat="1" applyFont="1" applyFill="1" applyBorder="1" applyAlignment="1" applyProtection="1">
      <alignment horizontal="left"/>
    </xf>
    <xf numFmtId="0" fontId="5" fillId="0" borderId="1" xfId="0" applyNumberFormat="1" applyFont="1" applyFill="1" applyBorder="1" applyAlignment="1" applyProtection="1">
      <alignment vertical="center" wrapText="1"/>
    </xf>
    <xf numFmtId="0" fontId="9" fillId="0" borderId="7" xfId="0" applyNumberFormat="1" applyFont="1" applyFill="1" applyBorder="1" applyAlignment="1" applyProtection="1">
      <alignment vertical="center" wrapText="1"/>
    </xf>
    <xf numFmtId="0" fontId="3" fillId="0" borderId="0" xfId="0" applyNumberFormat="1" applyFont="1" applyFill="1" applyBorder="1" applyAlignment="1" applyProtection="1">
      <alignment horizontal="right" wrapText="1"/>
    </xf>
    <xf numFmtId="0" fontId="12" fillId="0" borderId="0" xfId="0" applyNumberFormat="1" applyFont="1" applyFill="1" applyBorder="1" applyAlignment="1" applyProtection="1">
      <alignment horizontal="center" vertical="top"/>
    </xf>
    <xf numFmtId="0" fontId="11" fillId="0" borderId="0" xfId="0" applyNumberFormat="1" applyFont="1" applyFill="1" applyBorder="1" applyAlignment="1" applyProtection="1">
      <alignment horizontal="right" wrapText="1"/>
    </xf>
    <xf numFmtId="0" fontId="11" fillId="0" borderId="0" xfId="0" applyNumberFormat="1" applyFont="1" applyFill="1" applyBorder="1" applyAlignment="1" applyProtection="1">
      <alignment horizontal="right" vertical="top"/>
    </xf>
    <xf numFmtId="49" fontId="11" fillId="0" borderId="0" xfId="0" applyNumberFormat="1" applyFont="1" applyFill="1" applyBorder="1" applyAlignment="1" applyProtection="1">
      <alignment horizontal="right"/>
    </xf>
    <xf numFmtId="0" fontId="5" fillId="0" borderId="0" xfId="0" applyNumberFormat="1" applyFont="1" applyFill="1" applyBorder="1" applyAlignment="1" applyProtection="1">
      <alignment wrapText="1"/>
    </xf>
    <xf numFmtId="0" fontId="9" fillId="0" borderId="12" xfId="0" applyNumberFormat="1" applyFont="1" applyFill="1" applyBorder="1" applyAlignment="1" applyProtection="1">
      <alignment vertical="center" wrapText="1"/>
    </xf>
    <xf numFmtId="49" fontId="12" fillId="0" borderId="0" xfId="0" applyNumberFormat="1" applyFont="1" applyFill="1" applyBorder="1" applyAlignment="1" applyProtection="1">
      <alignment horizontal="center" vertical="top"/>
    </xf>
    <xf numFmtId="0" fontId="2" fillId="0" borderId="0" xfId="0" applyNumberFormat="1" applyFont="1" applyFill="1" applyBorder="1" applyAlignment="1" applyProtection="1">
      <alignment vertical="center" wrapText="1"/>
    </xf>
    <xf numFmtId="0" fontId="9" fillId="0" borderId="8" xfId="0" applyNumberFormat="1" applyFont="1" applyFill="1" applyBorder="1" applyAlignment="1" applyProtection="1">
      <alignment vertical="center" wrapText="1"/>
    </xf>
    <xf numFmtId="49" fontId="9" fillId="0" borderId="0" xfId="0" applyNumberFormat="1" applyFont="1" applyFill="1" applyBorder="1" applyAlignment="1" applyProtection="1">
      <alignment horizontal="left"/>
    </xf>
    <xf numFmtId="0" fontId="11" fillId="0" borderId="2" xfId="0" applyNumberFormat="1" applyFont="1" applyFill="1" applyBorder="1" applyAlignment="1" applyProtection="1">
      <alignment horizontal="center" vertical="center" wrapText="1"/>
    </xf>
    <xf numFmtId="0" fontId="13" fillId="0" borderId="0" xfId="0" applyNumberFormat="1" applyFont="1" applyFill="1" applyBorder="1" applyAlignment="1" applyProtection="1">
      <alignment wrapText="1"/>
    </xf>
    <xf numFmtId="1" fontId="11" fillId="0" borderId="2" xfId="0" applyNumberFormat="1" applyFont="1" applyFill="1" applyBorder="1" applyAlignment="1" applyProtection="1">
      <alignment horizontal="center" vertical="center" wrapText="1"/>
    </xf>
    <xf numFmtId="0" fontId="5" fillId="0" borderId="10" xfId="0" applyNumberFormat="1" applyFont="1" applyFill="1" applyBorder="1" applyAlignment="1" applyProtection="1">
      <alignment vertical="center"/>
    </xf>
    <xf numFmtId="0" fontId="13"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xf>
    <xf numFmtId="0" fontId="14" fillId="0" borderId="0" xfId="0" applyNumberFormat="1" applyFont="1" applyFill="1" applyBorder="1" applyAlignment="1" applyProtection="1"/>
    <xf numFmtId="0" fontId="14" fillId="0" borderId="0" xfId="0" applyNumberFormat="1" applyFont="1" applyFill="1" applyBorder="1" applyAlignment="1" applyProtection="1">
      <alignment horizontal="left"/>
    </xf>
    <xf numFmtId="49" fontId="5" fillId="0" borderId="0" xfId="0" applyNumberFormat="1" applyFont="1" applyFill="1" applyBorder="1" applyAlignment="1" applyProtection="1"/>
    <xf numFmtId="0" fontId="9" fillId="0" borderId="0" xfId="0" applyNumberFormat="1" applyFont="1" applyFill="1" applyBorder="1" applyAlignment="1" applyProtection="1">
      <alignment horizontal="left"/>
    </xf>
    <xf numFmtId="1" fontId="3" fillId="0" borderId="2" xfId="0" applyNumberFormat="1" applyFont="1" applyFill="1" applyBorder="1" applyAlignment="1" applyProtection="1">
      <alignment horizontal="center" vertical="center" wrapText="1"/>
    </xf>
    <xf numFmtId="0" fontId="15" fillId="0" borderId="14" xfId="0" applyNumberFormat="1" applyFont="1" applyFill="1" applyBorder="1" applyAlignment="1" applyProtection="1"/>
    <xf numFmtId="0" fontId="5" fillId="0" borderId="14" xfId="0" applyNumberFormat="1" applyFont="1" applyFill="1" applyBorder="1" applyAlignment="1" applyProtection="1"/>
    <xf numFmtId="0" fontId="6" fillId="0" borderId="0" xfId="0" applyNumberFormat="1" applyFont="1" applyFill="1" applyBorder="1" applyAlignment="1" applyProtection="1"/>
    <xf numFmtId="0" fontId="15" fillId="0" borderId="1" xfId="0" applyNumberFormat="1" applyFont="1" applyFill="1" applyBorder="1" applyAlignment="1" applyProtection="1"/>
    <xf numFmtId="0" fontId="16" fillId="0" borderId="9" xfId="0" applyNumberFormat="1" applyFont="1" applyFill="1" applyBorder="1" applyAlignment="1" applyProtection="1"/>
    <xf numFmtId="0" fontId="7" fillId="0" borderId="10" xfId="0" applyNumberFormat="1" applyFont="1" applyFill="1" applyBorder="1" applyAlignment="1" applyProtection="1">
      <alignment horizontal="left" wrapText="1"/>
    </xf>
    <xf numFmtId="0" fontId="15" fillId="0" borderId="10" xfId="0" applyNumberFormat="1" applyFont="1" applyFill="1" applyBorder="1" applyAlignment="1" applyProtection="1"/>
    <xf numFmtId="0" fontId="7" fillId="0" borderId="10" xfId="0" applyNumberFormat="1" applyFont="1" applyFill="1" applyBorder="1" applyAlignment="1" applyProtection="1"/>
    <xf numFmtId="0" fontId="15" fillId="0" borderId="3" xfId="0" applyNumberFormat="1" applyFont="1" applyFill="1" applyBorder="1" applyAlignment="1" applyProtection="1"/>
    <xf numFmtId="0" fontId="15" fillId="0" borderId="0" xfId="0" applyNumberFormat="1" applyFont="1" applyFill="1" applyBorder="1" applyAlignment="1" applyProtection="1"/>
    <xf numFmtId="0" fontId="10" fillId="0" borderId="9" xfId="0" applyNumberFormat="1" applyFont="1" applyFill="1" applyBorder="1" applyAlignment="1" applyProtection="1"/>
    <xf numFmtId="0" fontId="9" fillId="0" borderId="10" xfId="0" applyNumberFormat="1" applyFont="1" applyFill="1" applyBorder="1" applyAlignment="1" applyProtection="1"/>
    <xf numFmtId="0" fontId="15" fillId="0" borderId="11" xfId="0" applyNumberFormat="1" applyFont="1" applyFill="1" applyBorder="1" applyAlignment="1" applyProtection="1"/>
    <xf numFmtId="0" fontId="16" fillId="0" borderId="3" xfId="0" applyNumberFormat="1" applyFont="1" applyFill="1" applyBorder="1" applyAlignment="1" applyProtection="1"/>
    <xf numFmtId="0" fontId="7" fillId="0" borderId="0" xfId="0" applyNumberFormat="1" applyFont="1" applyFill="1" applyBorder="1" applyAlignment="1" applyProtection="1">
      <alignment horizontal="left" wrapText="1"/>
    </xf>
    <xf numFmtId="0" fontId="10" fillId="0" borderId="3" xfId="0" applyNumberFormat="1" applyFont="1" applyFill="1" applyBorder="1" applyAlignment="1" applyProtection="1"/>
    <xf numFmtId="0" fontId="17" fillId="0" borderId="3" xfId="0" applyNumberFormat="1" applyFont="1" applyFill="1" applyBorder="1" applyAlignment="1" applyProtection="1">
      <alignment horizontal="center"/>
    </xf>
    <xf numFmtId="0" fontId="15" fillId="0" borderId="13" xfId="0" applyNumberFormat="1" applyFont="1" applyFill="1" applyBorder="1" applyAlignment="1" applyProtection="1"/>
    <xf numFmtId="0" fontId="7" fillId="0" borderId="14" xfId="0" applyNumberFormat="1" applyFont="1" applyFill="1" applyBorder="1" applyAlignment="1" applyProtection="1">
      <alignment horizontal="left" wrapText="1"/>
    </xf>
    <xf numFmtId="0" fontId="10" fillId="0" borderId="0" xfId="0" applyNumberFormat="1" applyFont="1" applyFill="1" applyBorder="1" applyAlignment="1" applyProtection="1">
      <alignment horizontal="center"/>
    </xf>
    <xf numFmtId="0" fontId="17" fillId="0" borderId="0" xfId="0" applyNumberFormat="1" applyFont="1" applyFill="1" applyBorder="1" applyAlignment="1" applyProtection="1">
      <alignment horizontal="center"/>
    </xf>
    <xf numFmtId="0" fontId="10" fillId="0" borderId="2" xfId="0" applyNumberFormat="1" applyFont="1" applyFill="1" applyBorder="1" applyAlignment="1" applyProtection="1">
      <alignment horizontal="center"/>
    </xf>
    <xf numFmtId="0" fontId="15" fillId="0" borderId="4" xfId="0" applyNumberFormat="1" applyFont="1" applyFill="1" applyBorder="1" applyAlignment="1" applyProtection="1"/>
    <xf numFmtId="0" fontId="7" fillId="0" borderId="5" xfId="0" applyNumberFormat="1" applyFont="1" applyFill="1" applyBorder="1" applyAlignment="1" applyProtection="1">
      <alignment horizontal="left" wrapText="1"/>
    </xf>
    <xf numFmtId="0" fontId="15" fillId="0" borderId="5" xfId="0" applyNumberFormat="1" applyFont="1" applyFill="1" applyBorder="1" applyAlignment="1" applyProtection="1"/>
    <xf numFmtId="0" fontId="7" fillId="0" borderId="5" xfId="0" applyNumberFormat="1" applyFont="1" applyFill="1" applyBorder="1" applyAlignment="1" applyProtection="1"/>
    <xf numFmtId="0" fontId="7" fillId="0" borderId="5" xfId="0" applyNumberFormat="1" applyFont="1" applyFill="1" applyBorder="1" applyAlignment="1" applyProtection="1">
      <alignment wrapText="1"/>
    </xf>
    <xf numFmtId="0" fontId="7" fillId="0" borderId="6" xfId="0" applyNumberFormat="1" applyFont="1" applyFill="1" applyBorder="1" applyAlignment="1" applyProtection="1">
      <alignment wrapText="1"/>
    </xf>
    <xf numFmtId="0" fontId="16" fillId="0" borderId="0" xfId="0" applyNumberFormat="1" applyFont="1" applyFill="1" applyBorder="1" applyAlignment="1" applyProtection="1">
      <alignment horizontal="center"/>
    </xf>
    <xf numFmtId="0" fontId="9" fillId="0" borderId="0" xfId="0" applyNumberFormat="1" applyFont="1" applyFill="1" applyBorder="1" applyAlignment="1" applyProtection="1">
      <alignment horizontal="center"/>
    </xf>
    <xf numFmtId="0" fontId="15" fillId="0" borderId="15" xfId="0" applyNumberFormat="1" applyFont="1" applyFill="1" applyBorder="1" applyAlignment="1" applyProtection="1"/>
    <xf numFmtId="0" fontId="3" fillId="0" borderId="7" xfId="0" applyNumberFormat="1" applyFont="1" applyFill="1" applyBorder="1" applyAlignment="1" applyProtection="1">
      <alignment horizontal="center" vertical="center"/>
    </xf>
    <xf numFmtId="0" fontId="3" fillId="0" borderId="12" xfId="0" applyNumberFormat="1" applyFont="1" applyFill="1" applyBorder="1" applyAlignment="1" applyProtection="1">
      <alignment horizontal="center" vertical="center"/>
    </xf>
    <xf numFmtId="0" fontId="3" fillId="0" borderId="8" xfId="0" applyNumberFormat="1" applyFont="1" applyFill="1" applyBorder="1" applyAlignment="1" applyProtection="1">
      <alignment horizontal="center" vertical="center"/>
    </xf>
    <xf numFmtId="0" fontId="9" fillId="0" borderId="2" xfId="0" applyNumberFormat="1" applyFont="1" applyFill="1" applyBorder="1" applyAlignment="1" applyProtection="1">
      <alignment horizontal="center" vertical="center" wrapText="1"/>
    </xf>
    <xf numFmtId="0" fontId="7" fillId="0" borderId="9" xfId="0" applyNumberFormat="1" applyFont="1" applyFill="1" applyBorder="1" applyAlignment="1" applyProtection="1">
      <alignment horizontal="center" vertical="center" wrapText="1"/>
    </xf>
    <xf numFmtId="0" fontId="7" fillId="0" borderId="13" xfId="0" applyNumberFormat="1" applyFont="1" applyFill="1" applyBorder="1" applyAlignment="1" applyProtection="1">
      <alignment horizontal="center" vertical="center" wrapText="1"/>
    </xf>
    <xf numFmtId="0" fontId="7" fillId="0" borderId="11" xfId="0" applyNumberFormat="1" applyFont="1" applyFill="1" applyBorder="1" applyAlignment="1" applyProtection="1">
      <alignment horizontal="center" vertical="center" wrapText="1"/>
    </xf>
    <xf numFmtId="0" fontId="7" fillId="0" borderId="15" xfId="0" applyNumberFormat="1" applyFont="1" applyFill="1" applyBorder="1" applyAlignment="1" applyProtection="1">
      <alignment horizontal="center" vertical="center" wrapText="1"/>
    </xf>
    <xf numFmtId="0" fontId="9" fillId="0" borderId="7" xfId="0" applyNumberFormat="1" applyFont="1" applyFill="1" applyBorder="1" applyAlignment="1" applyProtection="1">
      <alignment horizontal="center" vertical="center" wrapText="1"/>
    </xf>
    <xf numFmtId="0" fontId="9" fillId="0" borderId="12"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wrapText="1"/>
    </xf>
    <xf numFmtId="0" fontId="9" fillId="0" borderId="9" xfId="0" applyNumberFormat="1" applyFont="1" applyFill="1" applyBorder="1" applyAlignment="1" applyProtection="1">
      <alignment horizontal="center" vertical="center" wrapText="1"/>
    </xf>
    <xf numFmtId="0" fontId="9" fillId="0" borderId="13" xfId="0" applyNumberFormat="1" applyFont="1" applyFill="1" applyBorder="1" applyAlignment="1" applyProtection="1">
      <alignment horizontal="center" vertical="center" wrapText="1"/>
    </xf>
    <xf numFmtId="0" fontId="9" fillId="0" borderId="10" xfId="0" applyNumberFormat="1" applyFont="1" applyFill="1" applyBorder="1" applyAlignment="1" applyProtection="1">
      <alignment horizontal="center" vertical="center" wrapText="1"/>
    </xf>
    <xf numFmtId="0" fontId="9" fillId="0" borderId="14" xfId="0" applyNumberFormat="1" applyFont="1" applyFill="1" applyBorder="1" applyAlignment="1" applyProtection="1">
      <alignment horizontal="center" vertical="center" wrapText="1"/>
    </xf>
    <xf numFmtId="0" fontId="9" fillId="0" borderId="11" xfId="0" applyNumberFormat="1" applyFont="1" applyFill="1" applyBorder="1" applyAlignment="1" applyProtection="1">
      <alignment horizontal="center" vertical="center" wrapText="1"/>
    </xf>
    <xf numFmtId="0" fontId="9" fillId="0" borderId="15" xfId="0" applyNumberFormat="1" applyFont="1" applyFill="1" applyBorder="1" applyAlignment="1" applyProtection="1">
      <alignment horizontal="center" vertical="center" wrapText="1"/>
    </xf>
    <xf numFmtId="0" fontId="3" fillId="0" borderId="2" xfId="0" applyNumberFormat="1" applyFont="1" applyFill="1" applyBorder="1" applyAlignment="1" applyProtection="1">
      <alignment horizontal="center" vertical="center"/>
    </xf>
    <xf numFmtId="0" fontId="10" fillId="0" borderId="2" xfId="0" applyNumberFormat="1" applyFont="1" applyFill="1" applyBorder="1" applyAlignment="1" applyProtection="1">
      <alignment horizontal="center" vertical="center" wrapText="1"/>
    </xf>
    <xf numFmtId="0" fontId="10" fillId="0" borderId="4" xfId="0" applyNumberFormat="1" applyFont="1" applyFill="1" applyBorder="1" applyAlignment="1" applyProtection="1">
      <alignment horizontal="center" vertical="center" wrapText="1"/>
    </xf>
    <xf numFmtId="0" fontId="10" fillId="0" borderId="5" xfId="0" applyNumberFormat="1" applyFont="1" applyFill="1" applyBorder="1" applyAlignment="1" applyProtection="1">
      <alignment horizontal="center" vertical="center" wrapText="1"/>
    </xf>
    <xf numFmtId="0" fontId="10" fillId="0" borderId="6"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9" fillId="0" borderId="6" xfId="0" applyNumberFormat="1" applyFont="1" applyFill="1" applyBorder="1" applyAlignment="1" applyProtection="1">
      <alignment horizontal="center" vertical="center" wrapText="1"/>
    </xf>
    <xf numFmtId="0" fontId="10" fillId="0" borderId="7" xfId="0" applyNumberFormat="1" applyFont="1" applyFill="1" applyBorder="1" applyAlignment="1" applyProtection="1">
      <alignment horizontal="center" vertical="center" wrapText="1"/>
    </xf>
    <xf numFmtId="0" fontId="10" fillId="0" borderId="8" xfId="0" applyNumberFormat="1" applyFont="1" applyFill="1" applyBorder="1" applyAlignment="1" applyProtection="1">
      <alignment horizontal="center" vertical="center" wrapText="1"/>
    </xf>
    <xf numFmtId="0" fontId="3" fillId="0" borderId="2"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left"/>
    </xf>
    <xf numFmtId="0" fontId="3" fillId="0" borderId="1" xfId="0" applyNumberFormat="1" applyFont="1" applyFill="1" applyBorder="1" applyAlignment="1" applyProtection="1">
      <alignment horizontal="center" vertical="center"/>
    </xf>
    <xf numFmtId="0" fontId="4" fillId="0" borderId="2"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left" vertical="center" wrapText="1"/>
    </xf>
    <xf numFmtId="0" fontId="10" fillId="0" borderId="2" xfId="0" applyNumberFormat="1" applyFont="1" applyFill="1" applyBorder="1" applyAlignment="1" applyProtection="1">
      <alignment horizontal="left" vertical="center" wrapText="1"/>
    </xf>
    <xf numFmtId="0" fontId="9" fillId="0" borderId="2" xfId="0" applyNumberFormat="1" applyFont="1" applyFill="1" applyBorder="1" applyAlignment="1" applyProtection="1">
      <alignment horizontal="left" vertical="center" wrapText="1"/>
    </xf>
    <xf numFmtId="0" fontId="9" fillId="0" borderId="7" xfId="0" applyNumberFormat="1" applyFont="1" applyFill="1" applyBorder="1" applyAlignment="1" applyProtection="1">
      <alignment horizontal="left" vertical="center" wrapText="1"/>
    </xf>
    <xf numFmtId="0" fontId="9" fillId="0" borderId="12" xfId="0" applyNumberFormat="1" applyFont="1" applyFill="1" applyBorder="1" applyAlignment="1" applyProtection="1">
      <alignment horizontal="left" vertical="center" wrapText="1"/>
    </xf>
    <xf numFmtId="0" fontId="9" fillId="0" borderId="8" xfId="0" applyNumberFormat="1" applyFont="1" applyFill="1" applyBorder="1" applyAlignment="1" applyProtection="1">
      <alignment horizontal="left" vertical="center" wrapText="1"/>
    </xf>
    <xf numFmtId="49" fontId="18" fillId="0" borderId="0" xfId="1" applyNumberFormat="1" applyFill="1" applyBorder="1" applyAlignment="1" applyProtection="1">
      <alignment horizontal="left" wrapText="1"/>
    </xf>
    <xf numFmtId="49" fontId="11" fillId="0" borderId="0" xfId="0" applyNumberFormat="1" applyFont="1" applyFill="1" applyBorder="1" applyAlignment="1" applyProtection="1">
      <alignment horizontal="left" wrapText="1"/>
    </xf>
    <xf numFmtId="0" fontId="13" fillId="0" borderId="1"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vertical="center" wrapText="1"/>
    </xf>
    <xf numFmtId="0" fontId="9" fillId="0" borderId="3" xfId="0" applyNumberFormat="1" applyFont="1" applyFill="1" applyBorder="1" applyAlignment="1" applyProtection="1">
      <alignment horizontal="center" vertical="top"/>
    </xf>
    <xf numFmtId="0" fontId="9" fillId="0" borderId="11" xfId="0" applyNumberFormat="1" applyFont="1" applyFill="1" applyBorder="1" applyAlignment="1" applyProtection="1">
      <alignment horizontal="left" wrapText="1"/>
    </xf>
    <xf numFmtId="0" fontId="9" fillId="0" borderId="1" xfId="0" applyNumberFormat="1" applyFont="1" applyFill="1" applyBorder="1" applyAlignment="1" applyProtection="1">
      <alignment horizontal="left"/>
    </xf>
    <xf numFmtId="0" fontId="9" fillId="0" borderId="15" xfId="0" applyNumberFormat="1" applyFont="1" applyFill="1" applyBorder="1" applyAlignment="1" applyProtection="1">
      <alignment horizontal="left"/>
    </xf>
    <xf numFmtId="0" fontId="17" fillId="0" borderId="9" xfId="0" applyNumberFormat="1" applyFont="1" applyFill="1" applyBorder="1" applyAlignment="1" applyProtection="1">
      <alignment horizontal="center"/>
    </xf>
    <xf numFmtId="0" fontId="17" fillId="0" borderId="3" xfId="0" applyNumberFormat="1" applyFont="1" applyFill="1" applyBorder="1" applyAlignment="1" applyProtection="1">
      <alignment horizontal="center"/>
    </xf>
    <xf numFmtId="0" fontId="17" fillId="0" borderId="13" xfId="0" applyNumberFormat="1" applyFont="1" applyFill="1" applyBorder="1" applyAlignment="1" applyProtection="1">
      <alignment horizontal="center"/>
    </xf>
    <xf numFmtId="0" fontId="7" fillId="0" borderId="10" xfId="0" applyNumberFormat="1" applyFont="1" applyFill="1" applyBorder="1" applyAlignment="1" applyProtection="1">
      <alignment horizontal="left" wrapText="1"/>
    </xf>
    <xf numFmtId="0" fontId="7" fillId="0" borderId="0" xfId="0" applyNumberFormat="1" applyFont="1" applyFill="1" applyBorder="1" applyAlignment="1" applyProtection="1">
      <alignment horizontal="left" wrapText="1"/>
    </xf>
    <xf numFmtId="0" fontId="7" fillId="0" borderId="14" xfId="0" applyNumberFormat="1" applyFont="1" applyFill="1" applyBorder="1" applyAlignment="1" applyProtection="1">
      <alignment horizontal="left" wrapText="1"/>
    </xf>
    <xf numFmtId="0" fontId="7" fillId="0" borderId="5" xfId="0" applyNumberFormat="1" applyFont="1" applyFill="1" applyBorder="1" applyAlignment="1" applyProtection="1">
      <alignment horizontal="center" wrapText="1"/>
    </xf>
    <xf numFmtId="0" fontId="7" fillId="0" borderId="11" xfId="0" applyNumberFormat="1" applyFont="1" applyFill="1" applyBorder="1" applyAlignment="1" applyProtection="1">
      <alignment horizontal="left" wrapText="1"/>
    </xf>
    <xf numFmtId="0" fontId="7" fillId="0" borderId="1" xfId="0" applyNumberFormat="1" applyFont="1" applyFill="1" applyBorder="1" applyAlignment="1" applyProtection="1">
      <alignment horizontal="left" wrapText="1"/>
    </xf>
    <xf numFmtId="0" fontId="7" fillId="0" borderId="15" xfId="0" applyNumberFormat="1" applyFont="1" applyFill="1" applyBorder="1" applyAlignment="1" applyProtection="1">
      <alignment horizontal="left" wrapText="1"/>
    </xf>
    <xf numFmtId="0" fontId="9" fillId="0" borderId="10" xfId="0" applyNumberFormat="1" applyFont="1" applyFill="1" applyBorder="1" applyAlignment="1" applyProtection="1"/>
    <xf numFmtId="0" fontId="15" fillId="0" borderId="0" xfId="0" applyNumberFormat="1" applyFont="1" applyFill="1" applyBorder="1" applyAlignment="1" applyProtection="1"/>
    <xf numFmtId="0" fontId="9" fillId="0" borderId="11" xfId="0" applyNumberFormat="1" applyFont="1" applyFill="1" applyBorder="1" applyAlignment="1" applyProtection="1"/>
    <xf numFmtId="0" fontId="9" fillId="0" borderId="1" xfId="0" applyNumberFormat="1" applyFont="1" applyFill="1" applyBorder="1" applyAlignment="1" applyProtection="1"/>
    <xf numFmtId="0" fontId="9" fillId="0" borderId="15" xfId="0" applyNumberFormat="1" applyFont="1" applyFill="1" applyBorder="1" applyAlignment="1" applyProtection="1"/>
    <xf numFmtId="0" fontId="9" fillId="0" borderId="10" xfId="0" applyNumberFormat="1" applyFont="1" applyFill="1" applyBorder="1" applyAlignment="1" applyProtection="1">
      <alignment horizontal="center"/>
    </xf>
    <xf numFmtId="0" fontId="9" fillId="0" borderId="0" xfId="0" applyNumberFormat="1" applyFont="1" applyFill="1" applyBorder="1" applyAlignment="1" applyProtection="1">
      <alignment horizontal="center"/>
    </xf>
    <xf numFmtId="0" fontId="7" fillId="0" borderId="10" xfId="0" applyNumberFormat="1" applyFont="1" applyFill="1" applyBorder="1" applyAlignment="1" applyProtection="1">
      <alignment horizontal="left"/>
    </xf>
    <xf numFmtId="0" fontId="7" fillId="0" borderId="0" xfId="0" applyNumberFormat="1" applyFont="1" applyFill="1" applyBorder="1" applyAlignment="1" applyProtection="1">
      <alignment horizontal="left"/>
    </xf>
    <xf numFmtId="0" fontId="7" fillId="0" borderId="14" xfId="0" applyNumberFormat="1" applyFont="1" applyFill="1" applyBorder="1" applyAlignment="1" applyProtection="1">
      <alignment horizontal="left"/>
    </xf>
    <xf numFmtId="0" fontId="6" fillId="0" borderId="1" xfId="0" applyNumberFormat="1" applyFont="1" applyFill="1" applyBorder="1" applyAlignment="1" applyProtection="1">
      <alignment horizontal="center" vertical="center"/>
    </xf>
    <xf numFmtId="0" fontId="9" fillId="0" borderId="1" xfId="0" applyNumberFormat="1" applyFont="1" applyFill="1" applyBorder="1" applyAlignment="1" applyProtection="1">
      <alignment wrapText="1"/>
    </xf>
    <xf numFmtId="0" fontId="6" fillId="0" borderId="0"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xf>
    <xf numFmtId="0" fontId="10" fillId="0" borderId="7" xfId="0" applyNumberFormat="1" applyFont="1" applyFill="1" applyBorder="1" applyAlignment="1" applyProtection="1">
      <alignment horizontal="center"/>
    </xf>
    <xf numFmtId="0" fontId="10" fillId="0" borderId="12" xfId="0" applyNumberFormat="1" applyFont="1" applyFill="1" applyBorder="1" applyAlignment="1" applyProtection="1">
      <alignment horizontal="center"/>
    </xf>
    <xf numFmtId="0" fontId="10" fillId="0" borderId="8" xfId="0" applyNumberFormat="1" applyFont="1" applyFill="1" applyBorder="1" applyAlignment="1" applyProtection="1">
      <alignment horizontal="center"/>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stat1@km.court.gov.ua"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62"/>
  <sheetViews>
    <sheetView tabSelected="1" workbookViewId="0"/>
  </sheetViews>
  <sheetFormatPr defaultRowHeight="12.75" x14ac:dyDescent="0.2"/>
  <cols>
    <col min="1" max="1" width="3.85546875" customWidth="1"/>
    <col min="2" max="2" width="42.85546875" customWidth="1"/>
    <col min="3" max="3" width="11.28515625" customWidth="1"/>
    <col min="4" max="4" width="13.5703125" customWidth="1"/>
    <col min="5" max="5" width="12.28515625" customWidth="1"/>
    <col min="6" max="6" width="15.28515625" customWidth="1"/>
    <col min="7" max="7" width="14.140625" customWidth="1"/>
    <col min="8" max="8" width="12.140625" customWidth="1"/>
    <col min="9" max="9" width="10.28515625" customWidth="1"/>
    <col min="10" max="10" width="11.140625" customWidth="1"/>
    <col min="11" max="11" width="9.85546875" customWidth="1"/>
    <col min="12" max="12" width="10.140625" customWidth="1"/>
    <col min="13" max="13" width="10.42578125" customWidth="1"/>
    <col min="14" max="14" width="12.28515625" customWidth="1"/>
    <col min="15" max="15" width="14" customWidth="1"/>
    <col min="16" max="16" width="12.7109375" customWidth="1"/>
    <col min="17" max="17" width="11.85546875" customWidth="1"/>
    <col min="18" max="18" width="12.5703125" customWidth="1"/>
    <col min="19" max="19" width="12.28515625" customWidth="1"/>
    <col min="20" max="20" width="11.42578125" customWidth="1"/>
    <col min="21" max="22" width="11.85546875" customWidth="1"/>
    <col min="23" max="23" width="12.5703125" customWidth="1"/>
    <col min="24" max="24" width="11.42578125" customWidth="1"/>
    <col min="25" max="25" width="11.28515625" customWidth="1"/>
    <col min="26" max="27" width="10.5703125" customWidth="1"/>
    <col min="28" max="28" width="10.7109375" customWidth="1"/>
    <col min="30" max="30" width="11.7109375" customWidth="1"/>
    <col min="31" max="31" width="10.140625" customWidth="1"/>
    <col min="32" max="32" width="12.28515625" customWidth="1"/>
    <col min="33" max="33" width="14.42578125" customWidth="1"/>
    <col min="34" max="34" width="11.85546875" customWidth="1"/>
  </cols>
  <sheetData>
    <row r="1" spans="1:35" ht="18.95" customHeight="1" x14ac:dyDescent="0.3">
      <c r="A1" s="1"/>
      <c r="B1" s="111" t="s">
        <v>8</v>
      </c>
      <c r="C1" s="111"/>
      <c r="D1" s="111"/>
      <c r="E1" s="111"/>
      <c r="F1" s="1"/>
      <c r="G1" s="1"/>
      <c r="H1" s="1"/>
      <c r="I1" s="1"/>
      <c r="J1" s="1"/>
      <c r="K1" s="1"/>
      <c r="L1" s="1"/>
      <c r="M1" s="1"/>
      <c r="N1" s="1"/>
    </row>
    <row r="2" spans="1:35" ht="3" customHeight="1" x14ac:dyDescent="0.2">
      <c r="A2" s="112"/>
      <c r="B2" s="112"/>
      <c r="C2" s="112"/>
      <c r="D2" s="112"/>
      <c r="E2" s="112"/>
      <c r="F2" s="112"/>
      <c r="G2" s="112"/>
      <c r="H2" s="112"/>
      <c r="I2" s="112"/>
      <c r="J2" s="112"/>
      <c r="K2" s="112"/>
      <c r="L2" s="112"/>
      <c r="M2" s="112"/>
      <c r="N2" s="112"/>
      <c r="O2" s="2"/>
      <c r="P2" s="2"/>
      <c r="Q2" s="17"/>
      <c r="R2" s="17"/>
      <c r="S2" s="17"/>
      <c r="T2" s="17"/>
      <c r="U2" s="17"/>
      <c r="V2" s="17"/>
      <c r="W2" s="17"/>
      <c r="X2" s="17"/>
      <c r="Y2" s="17"/>
      <c r="Z2" s="17"/>
      <c r="AA2" s="17"/>
      <c r="AB2" s="17"/>
      <c r="AC2" s="17"/>
      <c r="AD2" s="17"/>
      <c r="AE2" s="17"/>
      <c r="AF2" s="17"/>
      <c r="AG2" s="17"/>
      <c r="AH2" s="17"/>
    </row>
    <row r="3" spans="1:35" ht="38.450000000000003" customHeight="1" x14ac:dyDescent="0.2">
      <c r="A3" s="113" t="s">
        <v>6</v>
      </c>
      <c r="B3" s="110" t="s">
        <v>9</v>
      </c>
      <c r="C3" s="110" t="s">
        <v>54</v>
      </c>
      <c r="D3" s="110"/>
      <c r="E3" s="110"/>
      <c r="F3" s="101" t="s">
        <v>59</v>
      </c>
      <c r="G3" s="101"/>
      <c r="H3" s="101"/>
      <c r="I3" s="83" t="s">
        <v>62</v>
      </c>
      <c r="J3" s="84"/>
      <c r="K3" s="84"/>
      <c r="L3" s="84"/>
      <c r="M3" s="84"/>
      <c r="N3" s="85"/>
      <c r="O3" s="108" t="s">
        <v>70</v>
      </c>
      <c r="P3" s="109"/>
      <c r="Q3" s="83" t="s">
        <v>72</v>
      </c>
      <c r="R3" s="84"/>
      <c r="S3" s="84"/>
      <c r="T3" s="84"/>
      <c r="U3" s="84"/>
      <c r="V3" s="84"/>
      <c r="W3" s="84"/>
      <c r="X3" s="84"/>
      <c r="Y3" s="84"/>
      <c r="Z3" s="84"/>
      <c r="AA3" s="84"/>
      <c r="AB3" s="85"/>
      <c r="AC3" s="100" t="s">
        <v>81</v>
      </c>
      <c r="AD3" s="100"/>
      <c r="AE3" s="100"/>
      <c r="AF3" s="100"/>
      <c r="AG3" s="100"/>
      <c r="AH3" s="100"/>
      <c r="AI3" s="18"/>
    </row>
    <row r="4" spans="1:35" ht="12.95" customHeight="1" x14ac:dyDescent="0.2">
      <c r="A4" s="113"/>
      <c r="B4" s="110"/>
      <c r="C4" s="102" t="s">
        <v>55</v>
      </c>
      <c r="D4" s="91" t="s">
        <v>56</v>
      </c>
      <c r="E4" s="93"/>
      <c r="F4" s="102" t="s">
        <v>55</v>
      </c>
      <c r="G4" s="91" t="s">
        <v>56</v>
      </c>
      <c r="H4" s="93"/>
      <c r="I4" s="94" t="s">
        <v>63</v>
      </c>
      <c r="J4" s="95"/>
      <c r="K4" s="91" t="s">
        <v>56</v>
      </c>
      <c r="L4" s="92"/>
      <c r="M4" s="92"/>
      <c r="N4" s="93"/>
      <c r="O4" s="86" t="s">
        <v>64</v>
      </c>
      <c r="P4" s="86" t="s">
        <v>71</v>
      </c>
      <c r="Q4" s="94" t="s">
        <v>73</v>
      </c>
      <c r="R4" s="95"/>
      <c r="S4" s="91" t="s">
        <v>75</v>
      </c>
      <c r="T4" s="92"/>
      <c r="U4" s="92"/>
      <c r="V4" s="92"/>
      <c r="W4" s="92"/>
      <c r="X4" s="92"/>
      <c r="Y4" s="92"/>
      <c r="Z4" s="92"/>
      <c r="AA4" s="92"/>
      <c r="AB4" s="93"/>
      <c r="AC4" s="86" t="s">
        <v>82</v>
      </c>
      <c r="AD4" s="86"/>
      <c r="AE4" s="86" t="s">
        <v>56</v>
      </c>
      <c r="AF4" s="86"/>
      <c r="AG4" s="86"/>
      <c r="AH4" s="86"/>
      <c r="AI4" s="18"/>
    </row>
    <row r="5" spans="1:35" ht="30.2" customHeight="1" x14ac:dyDescent="0.2">
      <c r="A5" s="113"/>
      <c r="B5" s="110"/>
      <c r="C5" s="103"/>
      <c r="D5" s="105" t="s">
        <v>57</v>
      </c>
      <c r="E5" s="105" t="s">
        <v>58</v>
      </c>
      <c r="F5" s="103"/>
      <c r="G5" s="86" t="s">
        <v>60</v>
      </c>
      <c r="H5" s="105" t="s">
        <v>61</v>
      </c>
      <c r="I5" s="96"/>
      <c r="J5" s="97"/>
      <c r="K5" s="86" t="s">
        <v>66</v>
      </c>
      <c r="L5" s="86"/>
      <c r="M5" s="94" t="s">
        <v>68</v>
      </c>
      <c r="N5" s="95"/>
      <c r="O5" s="86"/>
      <c r="P5" s="86"/>
      <c r="Q5" s="96"/>
      <c r="R5" s="97"/>
      <c r="S5" s="87" t="s">
        <v>76</v>
      </c>
      <c r="T5" s="88"/>
      <c r="U5" s="87" t="s">
        <v>77</v>
      </c>
      <c r="V5" s="88"/>
      <c r="W5" s="87" t="s">
        <v>78</v>
      </c>
      <c r="X5" s="88"/>
      <c r="Y5" s="87" t="s">
        <v>79</v>
      </c>
      <c r="Z5" s="88"/>
      <c r="AA5" s="87" t="s">
        <v>80</v>
      </c>
      <c r="AB5" s="88"/>
      <c r="AC5" s="86"/>
      <c r="AD5" s="86"/>
      <c r="AE5" s="86" t="s">
        <v>84</v>
      </c>
      <c r="AF5" s="86"/>
      <c r="AG5" s="86" t="s">
        <v>85</v>
      </c>
      <c r="AH5" s="86"/>
      <c r="AI5" s="18"/>
    </row>
    <row r="6" spans="1:35" ht="35.450000000000003" customHeight="1" x14ac:dyDescent="0.2">
      <c r="A6" s="113"/>
      <c r="B6" s="110"/>
      <c r="C6" s="103"/>
      <c r="D6" s="106"/>
      <c r="E6" s="106"/>
      <c r="F6" s="103"/>
      <c r="G6" s="86"/>
      <c r="H6" s="106"/>
      <c r="I6" s="98"/>
      <c r="J6" s="99"/>
      <c r="K6" s="86"/>
      <c r="L6" s="86"/>
      <c r="M6" s="98"/>
      <c r="N6" s="99"/>
      <c r="O6" s="86"/>
      <c r="P6" s="86"/>
      <c r="Q6" s="98"/>
      <c r="R6" s="99"/>
      <c r="S6" s="89"/>
      <c r="T6" s="90"/>
      <c r="U6" s="89"/>
      <c r="V6" s="90"/>
      <c r="W6" s="89"/>
      <c r="X6" s="90"/>
      <c r="Y6" s="89"/>
      <c r="Z6" s="90"/>
      <c r="AA6" s="89"/>
      <c r="AB6" s="90"/>
      <c r="AC6" s="86"/>
      <c r="AD6" s="86"/>
      <c r="AE6" s="86"/>
      <c r="AF6" s="86"/>
      <c r="AG6" s="86"/>
      <c r="AH6" s="86"/>
      <c r="AI6" s="18"/>
    </row>
    <row r="7" spans="1:35" ht="64.150000000000006" customHeight="1" x14ac:dyDescent="0.2">
      <c r="A7" s="113"/>
      <c r="B7" s="110"/>
      <c r="C7" s="104"/>
      <c r="D7" s="107"/>
      <c r="E7" s="107"/>
      <c r="F7" s="104"/>
      <c r="G7" s="86"/>
      <c r="H7" s="107"/>
      <c r="I7" s="16" t="s">
        <v>64</v>
      </c>
      <c r="J7" s="16" t="s">
        <v>65</v>
      </c>
      <c r="K7" s="16" t="s">
        <v>64</v>
      </c>
      <c r="L7" s="16" t="s">
        <v>67</v>
      </c>
      <c r="M7" s="16" t="s">
        <v>64</v>
      </c>
      <c r="N7" s="16" t="s">
        <v>69</v>
      </c>
      <c r="O7" s="86"/>
      <c r="P7" s="86"/>
      <c r="Q7" s="16" t="s">
        <v>64</v>
      </c>
      <c r="R7" s="16" t="s">
        <v>74</v>
      </c>
      <c r="S7" s="16" t="s">
        <v>64</v>
      </c>
      <c r="T7" s="16" t="s">
        <v>74</v>
      </c>
      <c r="U7" s="16" t="s">
        <v>64</v>
      </c>
      <c r="V7" s="16" t="s">
        <v>74</v>
      </c>
      <c r="W7" s="16" t="s">
        <v>64</v>
      </c>
      <c r="X7" s="16" t="s">
        <v>74</v>
      </c>
      <c r="Y7" s="16" t="s">
        <v>64</v>
      </c>
      <c r="Z7" s="16" t="s">
        <v>74</v>
      </c>
      <c r="AA7" s="16" t="s">
        <v>64</v>
      </c>
      <c r="AB7" s="16" t="s">
        <v>74</v>
      </c>
      <c r="AC7" s="16" t="s">
        <v>64</v>
      </c>
      <c r="AD7" s="16" t="s">
        <v>83</v>
      </c>
      <c r="AE7" s="16" t="s">
        <v>64</v>
      </c>
      <c r="AF7" s="16" t="s">
        <v>83</v>
      </c>
      <c r="AG7" s="16" t="s">
        <v>64</v>
      </c>
      <c r="AH7" s="16" t="s">
        <v>83</v>
      </c>
      <c r="AI7" s="18"/>
    </row>
    <row r="8" spans="1:35" ht="15.2" customHeight="1" x14ac:dyDescent="0.2">
      <c r="A8" s="4" t="s">
        <v>7</v>
      </c>
      <c r="B8" s="4" t="s">
        <v>10</v>
      </c>
      <c r="C8" s="4">
        <v>1</v>
      </c>
      <c r="D8" s="4">
        <v>2</v>
      </c>
      <c r="E8" s="4">
        <v>3</v>
      </c>
      <c r="F8" s="4">
        <v>4</v>
      </c>
      <c r="G8" s="4">
        <v>5</v>
      </c>
      <c r="H8" s="4">
        <v>6</v>
      </c>
      <c r="I8" s="4">
        <v>7</v>
      </c>
      <c r="J8" s="4">
        <v>8</v>
      </c>
      <c r="K8" s="4">
        <v>9</v>
      </c>
      <c r="L8" s="4">
        <v>10</v>
      </c>
      <c r="M8" s="4">
        <v>11</v>
      </c>
      <c r="N8" s="4">
        <v>12</v>
      </c>
      <c r="O8" s="4">
        <v>13</v>
      </c>
      <c r="P8" s="4">
        <v>14</v>
      </c>
      <c r="Q8" s="4">
        <v>15</v>
      </c>
      <c r="R8" s="4">
        <v>16</v>
      </c>
      <c r="S8" s="4">
        <v>17</v>
      </c>
      <c r="T8" s="4">
        <v>18</v>
      </c>
      <c r="U8" s="4">
        <v>19</v>
      </c>
      <c r="V8" s="4">
        <v>20</v>
      </c>
      <c r="W8" s="4">
        <v>21</v>
      </c>
      <c r="X8" s="4">
        <v>22</v>
      </c>
      <c r="Y8" s="4">
        <v>23</v>
      </c>
      <c r="Z8" s="4">
        <v>24</v>
      </c>
      <c r="AA8" s="4">
        <v>25</v>
      </c>
      <c r="AB8" s="4">
        <v>26</v>
      </c>
      <c r="AC8" s="4">
        <v>27</v>
      </c>
      <c r="AD8" s="4">
        <v>28</v>
      </c>
      <c r="AE8" s="4">
        <v>29</v>
      </c>
      <c r="AF8" s="4">
        <v>30</v>
      </c>
      <c r="AG8" s="4">
        <v>31</v>
      </c>
      <c r="AH8" s="4">
        <v>32</v>
      </c>
      <c r="AI8" s="18"/>
    </row>
    <row r="9" spans="1:35" ht="24.2" customHeight="1" x14ac:dyDescent="0.2">
      <c r="A9" s="4">
        <v>1</v>
      </c>
      <c r="B9" s="7" t="s">
        <v>11</v>
      </c>
      <c r="C9" s="3">
        <f t="shared" ref="C9:AH9" si="0">SUM(C10:C16,C19:C27)</f>
        <v>19013</v>
      </c>
      <c r="D9" s="3">
        <f t="shared" si="0"/>
        <v>0</v>
      </c>
      <c r="E9" s="3">
        <f t="shared" si="0"/>
        <v>18</v>
      </c>
      <c r="F9" s="19">
        <f t="shared" si="0"/>
        <v>4993992.0299999909</v>
      </c>
      <c r="G9" s="19">
        <f t="shared" si="0"/>
        <v>0</v>
      </c>
      <c r="H9" s="19">
        <f t="shared" si="0"/>
        <v>3039.55</v>
      </c>
      <c r="I9" s="3">
        <f t="shared" si="0"/>
        <v>15870</v>
      </c>
      <c r="J9" s="19">
        <f t="shared" si="0"/>
        <v>4666098.4200000074</v>
      </c>
      <c r="K9" s="3">
        <f t="shared" si="0"/>
        <v>15850</v>
      </c>
      <c r="L9" s="19">
        <f t="shared" si="0"/>
        <v>4663789.020000007</v>
      </c>
      <c r="M9" s="3">
        <f t="shared" si="0"/>
        <v>20</v>
      </c>
      <c r="N9" s="19">
        <f t="shared" si="0"/>
        <v>2309.4</v>
      </c>
      <c r="O9" s="3">
        <f t="shared" si="0"/>
        <v>0</v>
      </c>
      <c r="P9" s="19">
        <f t="shared" si="0"/>
        <v>0</v>
      </c>
      <c r="Q9" s="3">
        <f t="shared" si="0"/>
        <v>334</v>
      </c>
      <c r="R9" s="19">
        <f t="shared" si="0"/>
        <v>155637.26</v>
      </c>
      <c r="S9" s="3">
        <f t="shared" si="0"/>
        <v>6</v>
      </c>
      <c r="T9" s="19">
        <f t="shared" si="0"/>
        <v>52152.2</v>
      </c>
      <c r="U9" s="3">
        <f t="shared" si="0"/>
        <v>243</v>
      </c>
      <c r="V9" s="19">
        <f t="shared" si="0"/>
        <v>82868.030000000013</v>
      </c>
      <c r="W9" s="3">
        <f t="shared" si="0"/>
        <v>25</v>
      </c>
      <c r="X9" s="19">
        <f t="shared" si="0"/>
        <v>4839.0300000000007</v>
      </c>
      <c r="Y9" s="3">
        <f t="shared" si="0"/>
        <v>7</v>
      </c>
      <c r="Z9" s="19">
        <f t="shared" si="0"/>
        <v>1701.46</v>
      </c>
      <c r="AA9" s="3">
        <f t="shared" si="0"/>
        <v>35</v>
      </c>
      <c r="AB9" s="19">
        <f t="shared" si="0"/>
        <v>12170.58</v>
      </c>
      <c r="AC9" s="3">
        <f t="shared" si="0"/>
        <v>3058</v>
      </c>
      <c r="AD9" s="19">
        <f t="shared" si="0"/>
        <v>662942.19999999797</v>
      </c>
      <c r="AE9" s="3">
        <f t="shared" si="0"/>
        <v>116</v>
      </c>
      <c r="AF9" s="19">
        <f t="shared" si="0"/>
        <v>13305.2</v>
      </c>
      <c r="AG9" s="3">
        <f t="shared" si="0"/>
        <v>2942</v>
      </c>
      <c r="AH9" s="19">
        <f t="shared" si="0"/>
        <v>649636.99999999802</v>
      </c>
      <c r="AI9" s="18"/>
    </row>
    <row r="10" spans="1:35" ht="16.7" customHeight="1" x14ac:dyDescent="0.2">
      <c r="A10" s="4">
        <v>2</v>
      </c>
      <c r="B10" s="8" t="s">
        <v>12</v>
      </c>
      <c r="C10" s="12">
        <v>6758</v>
      </c>
      <c r="D10" s="12">
        <v>0</v>
      </c>
      <c r="E10" s="12">
        <v>8</v>
      </c>
      <c r="F10" s="15">
        <v>3571790.9899999802</v>
      </c>
      <c r="G10" s="15">
        <v>0</v>
      </c>
      <c r="H10" s="15">
        <v>1835.2</v>
      </c>
      <c r="I10" s="12">
        <f t="shared" ref="I10:I27" si="1">SUM(K10,M10)</f>
        <v>4891</v>
      </c>
      <c r="J10" s="15">
        <f t="shared" ref="J10:J27" si="2">SUM(L10,N10)</f>
        <v>3186561.1599999904</v>
      </c>
      <c r="K10" s="12">
        <v>4880</v>
      </c>
      <c r="L10" s="15">
        <v>3184525.9599999902</v>
      </c>
      <c r="M10" s="12">
        <v>11</v>
      </c>
      <c r="N10" s="15">
        <v>2035.2</v>
      </c>
      <c r="O10" s="15"/>
      <c r="P10" s="15"/>
      <c r="Q10" s="15">
        <v>142</v>
      </c>
      <c r="R10" s="15">
        <v>129392.23</v>
      </c>
      <c r="S10" s="15">
        <v>4</v>
      </c>
      <c r="T10" s="15">
        <v>51922.79</v>
      </c>
      <c r="U10" s="15">
        <v>101</v>
      </c>
      <c r="V10" s="15">
        <v>62834.2</v>
      </c>
      <c r="W10" s="15">
        <v>9</v>
      </c>
      <c r="X10" s="15">
        <v>2776.84</v>
      </c>
      <c r="Y10" s="15">
        <v>2</v>
      </c>
      <c r="Z10" s="15">
        <v>592.05999999999995</v>
      </c>
      <c r="AA10" s="15">
        <v>17</v>
      </c>
      <c r="AB10" s="15">
        <v>10120.48</v>
      </c>
      <c r="AC10" s="12">
        <f t="shared" ref="AC10:AC27" si="3">SUM(AE10,AG10)</f>
        <v>1889</v>
      </c>
      <c r="AD10" s="15">
        <f t="shared" ref="AD10:AD27" si="4">SUM(AF10,AH10)</f>
        <v>530233.50999999803</v>
      </c>
      <c r="AE10" s="12"/>
      <c r="AF10" s="15"/>
      <c r="AG10" s="12">
        <v>1889</v>
      </c>
      <c r="AH10" s="15">
        <v>530233.50999999803</v>
      </c>
      <c r="AI10" s="18"/>
    </row>
    <row r="11" spans="1:35" ht="19.7" customHeight="1" x14ac:dyDescent="0.2">
      <c r="A11" s="4">
        <v>3</v>
      </c>
      <c r="B11" s="8" t="s">
        <v>13</v>
      </c>
      <c r="C11" s="12">
        <v>3570</v>
      </c>
      <c r="D11" s="12">
        <v>0</v>
      </c>
      <c r="E11" s="12"/>
      <c r="F11" s="15">
        <v>406496.79999999801</v>
      </c>
      <c r="G11" s="15">
        <v>0</v>
      </c>
      <c r="H11" s="15"/>
      <c r="I11" s="12">
        <f t="shared" si="1"/>
        <v>2812</v>
      </c>
      <c r="J11" s="15">
        <f t="shared" si="2"/>
        <v>423604.28999999899</v>
      </c>
      <c r="K11" s="12">
        <v>2809</v>
      </c>
      <c r="L11" s="15">
        <v>423454.77999999898</v>
      </c>
      <c r="M11" s="12">
        <v>3</v>
      </c>
      <c r="N11" s="15">
        <v>149.51</v>
      </c>
      <c r="O11" s="15"/>
      <c r="P11" s="15"/>
      <c r="Q11" s="15">
        <v>79</v>
      </c>
      <c r="R11" s="15">
        <v>12664.9</v>
      </c>
      <c r="S11" s="15">
        <v>1</v>
      </c>
      <c r="T11" s="15">
        <v>114.7</v>
      </c>
      <c r="U11" s="15">
        <v>52</v>
      </c>
      <c r="V11" s="15">
        <v>9076.2000000000007</v>
      </c>
      <c r="W11" s="15">
        <v>3</v>
      </c>
      <c r="X11" s="15">
        <v>444</v>
      </c>
      <c r="Y11" s="15">
        <v>4</v>
      </c>
      <c r="Z11" s="15">
        <v>994.7</v>
      </c>
      <c r="AA11" s="15">
        <v>13</v>
      </c>
      <c r="AB11" s="15">
        <v>1476.6</v>
      </c>
      <c r="AC11" s="12">
        <f t="shared" si="3"/>
        <v>717</v>
      </c>
      <c r="AD11" s="15">
        <f t="shared" si="4"/>
        <v>81207.599999999991</v>
      </c>
      <c r="AE11" s="12">
        <v>1</v>
      </c>
      <c r="AF11" s="15">
        <v>114.7</v>
      </c>
      <c r="AG11" s="12">
        <v>716</v>
      </c>
      <c r="AH11" s="15">
        <v>81092.899999999994</v>
      </c>
      <c r="AI11" s="18"/>
    </row>
    <row r="12" spans="1:35" ht="15.2" customHeight="1" x14ac:dyDescent="0.2">
      <c r="A12" s="4">
        <v>4</v>
      </c>
      <c r="B12" s="8" t="s">
        <v>14</v>
      </c>
      <c r="C12" s="12">
        <v>2978</v>
      </c>
      <c r="D12" s="12">
        <v>0</v>
      </c>
      <c r="E12" s="12"/>
      <c r="F12" s="15">
        <v>339511.99999999802</v>
      </c>
      <c r="G12" s="15">
        <v>0</v>
      </c>
      <c r="H12" s="15"/>
      <c r="I12" s="12">
        <f t="shared" si="1"/>
        <v>2948</v>
      </c>
      <c r="J12" s="15">
        <f t="shared" si="2"/>
        <v>361790.44999999803</v>
      </c>
      <c r="K12" s="12">
        <v>2943</v>
      </c>
      <c r="L12" s="15">
        <v>361746.04999999801</v>
      </c>
      <c r="M12" s="12">
        <v>5</v>
      </c>
      <c r="N12" s="15">
        <v>44.4</v>
      </c>
      <c r="O12" s="15"/>
      <c r="P12" s="15"/>
      <c r="Q12" s="15">
        <v>30</v>
      </c>
      <c r="R12" s="15">
        <v>3426.7</v>
      </c>
      <c r="S12" s="15"/>
      <c r="T12" s="15"/>
      <c r="U12" s="15">
        <v>28</v>
      </c>
      <c r="V12" s="15">
        <v>3197.3</v>
      </c>
      <c r="W12" s="15"/>
      <c r="X12" s="15"/>
      <c r="Y12" s="15">
        <v>1</v>
      </c>
      <c r="Z12" s="15">
        <v>114.7</v>
      </c>
      <c r="AA12" s="15">
        <v>1</v>
      </c>
      <c r="AB12" s="15">
        <v>114.7</v>
      </c>
      <c r="AC12" s="12">
        <f t="shared" si="3"/>
        <v>34</v>
      </c>
      <c r="AD12" s="15">
        <f t="shared" si="4"/>
        <v>3899.8</v>
      </c>
      <c r="AE12" s="12"/>
      <c r="AF12" s="15"/>
      <c r="AG12" s="12">
        <v>34</v>
      </c>
      <c r="AH12" s="15">
        <v>3899.8</v>
      </c>
      <c r="AI12" s="18"/>
    </row>
    <row r="13" spans="1:35" ht="15.95" customHeight="1" x14ac:dyDescent="0.2">
      <c r="A13" s="4">
        <v>5</v>
      </c>
      <c r="B13" s="8" t="s">
        <v>15</v>
      </c>
      <c r="C13" s="12">
        <v>53</v>
      </c>
      <c r="D13" s="12">
        <v>0</v>
      </c>
      <c r="E13" s="12"/>
      <c r="F13" s="15">
        <v>19473.3</v>
      </c>
      <c r="G13" s="15">
        <v>0</v>
      </c>
      <c r="H13" s="15"/>
      <c r="I13" s="12">
        <f t="shared" si="1"/>
        <v>52</v>
      </c>
      <c r="J13" s="15">
        <f t="shared" si="2"/>
        <v>46290</v>
      </c>
      <c r="K13" s="12">
        <v>52</v>
      </c>
      <c r="L13" s="15">
        <v>46290</v>
      </c>
      <c r="M13" s="12"/>
      <c r="N13" s="15"/>
      <c r="O13" s="15"/>
      <c r="P13" s="15"/>
      <c r="Q13" s="15">
        <v>3</v>
      </c>
      <c r="R13" s="15">
        <v>993.72</v>
      </c>
      <c r="S13" s="15"/>
      <c r="T13" s="15"/>
      <c r="U13" s="15">
        <v>3</v>
      </c>
      <c r="V13" s="15">
        <v>993.72</v>
      </c>
      <c r="W13" s="15"/>
      <c r="X13" s="15"/>
      <c r="Y13" s="15"/>
      <c r="Z13" s="15"/>
      <c r="AA13" s="15"/>
      <c r="AB13" s="15"/>
      <c r="AC13" s="12">
        <f t="shared" si="3"/>
        <v>0</v>
      </c>
      <c r="AD13" s="15">
        <f t="shared" si="4"/>
        <v>0</v>
      </c>
      <c r="AE13" s="12"/>
      <c r="AF13" s="15"/>
      <c r="AG13" s="12"/>
      <c r="AH13" s="15"/>
      <c r="AI13" s="18"/>
    </row>
    <row r="14" spans="1:35" ht="16.7" customHeight="1" x14ac:dyDescent="0.2">
      <c r="A14" s="4">
        <v>6</v>
      </c>
      <c r="B14" s="8" t="s">
        <v>16</v>
      </c>
      <c r="C14" s="12">
        <v>3966</v>
      </c>
      <c r="D14" s="12">
        <v>0</v>
      </c>
      <c r="E14" s="12">
        <v>1</v>
      </c>
      <c r="F14" s="15">
        <v>465199.30000001501</v>
      </c>
      <c r="G14" s="15">
        <v>0</v>
      </c>
      <c r="H14" s="15">
        <v>114.7</v>
      </c>
      <c r="I14" s="12">
        <f t="shared" si="1"/>
        <v>3676</v>
      </c>
      <c r="J14" s="15">
        <f t="shared" si="2"/>
        <v>473682.84000001999</v>
      </c>
      <c r="K14" s="12">
        <v>3676</v>
      </c>
      <c r="L14" s="15">
        <v>473682.84000001999</v>
      </c>
      <c r="M14" s="12"/>
      <c r="N14" s="15"/>
      <c r="O14" s="15"/>
      <c r="P14" s="15"/>
      <c r="Q14" s="15">
        <v>19</v>
      </c>
      <c r="R14" s="15">
        <v>2036.6</v>
      </c>
      <c r="S14" s="15"/>
      <c r="T14" s="15"/>
      <c r="U14" s="15">
        <v>13</v>
      </c>
      <c r="V14" s="15">
        <v>1491.1</v>
      </c>
      <c r="W14" s="15">
        <v>4</v>
      </c>
      <c r="X14" s="15">
        <v>458.8</v>
      </c>
      <c r="Y14" s="15"/>
      <c r="Z14" s="15"/>
      <c r="AA14" s="15"/>
      <c r="AB14" s="15"/>
      <c r="AC14" s="12">
        <f t="shared" si="3"/>
        <v>283</v>
      </c>
      <c r="AD14" s="15">
        <f t="shared" si="4"/>
        <v>32518.240000000002</v>
      </c>
      <c r="AE14" s="12">
        <v>115</v>
      </c>
      <c r="AF14" s="15">
        <v>13190.5</v>
      </c>
      <c r="AG14" s="12">
        <v>168</v>
      </c>
      <c r="AH14" s="15">
        <v>19327.740000000002</v>
      </c>
      <c r="AI14" s="18"/>
    </row>
    <row r="15" spans="1:35" ht="21.2" customHeight="1" x14ac:dyDescent="0.2">
      <c r="A15" s="4">
        <v>7</v>
      </c>
      <c r="B15" s="8" t="s">
        <v>17</v>
      </c>
      <c r="C15" s="12">
        <v>1345</v>
      </c>
      <c r="D15" s="12">
        <v>0</v>
      </c>
      <c r="E15" s="12">
        <v>1</v>
      </c>
      <c r="F15" s="15">
        <v>149568.79999999999</v>
      </c>
      <c r="G15" s="15">
        <v>0</v>
      </c>
      <c r="H15" s="15">
        <v>114.7</v>
      </c>
      <c r="I15" s="12">
        <f t="shared" si="1"/>
        <v>1189</v>
      </c>
      <c r="J15" s="15">
        <f t="shared" si="2"/>
        <v>136291.37</v>
      </c>
      <c r="K15" s="12">
        <v>1188</v>
      </c>
      <c r="L15" s="15">
        <v>136211.07999999999</v>
      </c>
      <c r="M15" s="12">
        <v>1</v>
      </c>
      <c r="N15" s="15">
        <v>80.290000000000006</v>
      </c>
      <c r="O15" s="15"/>
      <c r="P15" s="15"/>
      <c r="Q15" s="15">
        <v>56</v>
      </c>
      <c r="R15" s="15">
        <v>6422.52</v>
      </c>
      <c r="S15" s="15">
        <v>1</v>
      </c>
      <c r="T15" s="15">
        <v>114.71</v>
      </c>
      <c r="U15" s="15">
        <v>42</v>
      </c>
      <c r="V15" s="15">
        <v>4816.71</v>
      </c>
      <c r="W15" s="15">
        <v>8</v>
      </c>
      <c r="X15" s="15">
        <v>917.6</v>
      </c>
      <c r="Y15" s="15"/>
      <c r="Z15" s="15"/>
      <c r="AA15" s="15">
        <v>4</v>
      </c>
      <c r="AB15" s="15">
        <v>458.8</v>
      </c>
      <c r="AC15" s="12">
        <f t="shared" si="3"/>
        <v>117</v>
      </c>
      <c r="AD15" s="15">
        <f t="shared" si="4"/>
        <v>13305.2</v>
      </c>
      <c r="AE15" s="12"/>
      <c r="AF15" s="15"/>
      <c r="AG15" s="12">
        <v>117</v>
      </c>
      <c r="AH15" s="15">
        <v>13305.2</v>
      </c>
      <c r="AI15" s="18"/>
    </row>
    <row r="16" spans="1:35" ht="33.950000000000003" customHeight="1" x14ac:dyDescent="0.2">
      <c r="A16" s="4">
        <v>8</v>
      </c>
      <c r="B16" s="8" t="s">
        <v>18</v>
      </c>
      <c r="C16" s="15">
        <f>SUM(C17:C18)</f>
        <v>13</v>
      </c>
      <c r="D16" s="15">
        <v>0</v>
      </c>
      <c r="E16" s="15">
        <f>SUM(E17:E18)</f>
        <v>1</v>
      </c>
      <c r="F16" s="15">
        <f>SUM(F17:F18)</f>
        <v>6264.4</v>
      </c>
      <c r="G16" s="15">
        <v>0</v>
      </c>
      <c r="H16" s="15">
        <f>SUM(H17:H18)</f>
        <v>229.4</v>
      </c>
      <c r="I16" s="15">
        <f t="shared" si="1"/>
        <v>13</v>
      </c>
      <c r="J16" s="15">
        <f t="shared" si="2"/>
        <v>2808.2</v>
      </c>
      <c r="K16" s="15">
        <f t="shared" ref="K16:AB16" si="5">SUM(K17:K18)</f>
        <v>13</v>
      </c>
      <c r="L16" s="15">
        <f t="shared" si="5"/>
        <v>2808.2</v>
      </c>
      <c r="M16" s="15">
        <f t="shared" si="5"/>
        <v>0</v>
      </c>
      <c r="N16" s="15">
        <f t="shared" si="5"/>
        <v>0</v>
      </c>
      <c r="O16" s="15">
        <f t="shared" si="5"/>
        <v>0</v>
      </c>
      <c r="P16" s="15">
        <f t="shared" si="5"/>
        <v>0</v>
      </c>
      <c r="Q16" s="15">
        <f t="shared" si="5"/>
        <v>0</v>
      </c>
      <c r="R16" s="15">
        <f t="shared" si="5"/>
        <v>0</v>
      </c>
      <c r="S16" s="15">
        <f t="shared" si="5"/>
        <v>0</v>
      </c>
      <c r="T16" s="15">
        <f t="shared" si="5"/>
        <v>0</v>
      </c>
      <c r="U16" s="15">
        <f t="shared" si="5"/>
        <v>0</v>
      </c>
      <c r="V16" s="15">
        <f t="shared" si="5"/>
        <v>0</v>
      </c>
      <c r="W16" s="15">
        <f t="shared" si="5"/>
        <v>0</v>
      </c>
      <c r="X16" s="15">
        <f t="shared" si="5"/>
        <v>0</v>
      </c>
      <c r="Y16" s="15">
        <f t="shared" si="5"/>
        <v>0</v>
      </c>
      <c r="Z16" s="15">
        <f t="shared" si="5"/>
        <v>0</v>
      </c>
      <c r="AA16" s="15">
        <f t="shared" si="5"/>
        <v>0</v>
      </c>
      <c r="AB16" s="15">
        <f t="shared" si="5"/>
        <v>0</v>
      </c>
      <c r="AC16" s="15">
        <f t="shared" si="3"/>
        <v>0</v>
      </c>
      <c r="AD16" s="15">
        <f t="shared" si="4"/>
        <v>0</v>
      </c>
      <c r="AE16" s="15">
        <f>SUM(AE17:AE18)</f>
        <v>0</v>
      </c>
      <c r="AF16" s="15">
        <f>SUM(AF17:AF18)</f>
        <v>0</v>
      </c>
      <c r="AG16" s="15">
        <f>SUM(AG17:AG18)</f>
        <v>0</v>
      </c>
      <c r="AH16" s="15">
        <f>SUM(AH17:AH18)</f>
        <v>0</v>
      </c>
      <c r="AI16" s="18"/>
    </row>
    <row r="17" spans="1:35" x14ac:dyDescent="0.2">
      <c r="A17" s="4">
        <v>9</v>
      </c>
      <c r="B17" s="9" t="s">
        <v>13</v>
      </c>
      <c r="C17" s="12">
        <v>3</v>
      </c>
      <c r="D17" s="12">
        <v>0</v>
      </c>
      <c r="E17" s="12"/>
      <c r="F17" s="15">
        <v>688.2</v>
      </c>
      <c r="G17" s="15">
        <v>0</v>
      </c>
      <c r="H17" s="15"/>
      <c r="I17" s="12">
        <f t="shared" si="1"/>
        <v>3</v>
      </c>
      <c r="J17" s="15">
        <f t="shared" si="2"/>
        <v>688.2</v>
      </c>
      <c r="K17" s="12">
        <v>3</v>
      </c>
      <c r="L17" s="15">
        <v>688.2</v>
      </c>
      <c r="M17" s="12"/>
      <c r="N17" s="15"/>
      <c r="O17" s="15"/>
      <c r="P17" s="15"/>
      <c r="Q17" s="12"/>
      <c r="R17" s="15"/>
      <c r="S17" s="15"/>
      <c r="T17" s="15"/>
      <c r="U17" s="15"/>
      <c r="V17" s="15"/>
      <c r="W17" s="15"/>
      <c r="X17" s="15"/>
      <c r="Y17" s="15"/>
      <c r="Z17" s="15"/>
      <c r="AA17" s="15"/>
      <c r="AB17" s="15"/>
      <c r="AC17" s="12">
        <f t="shared" si="3"/>
        <v>0</v>
      </c>
      <c r="AD17" s="15">
        <f t="shared" si="4"/>
        <v>0</v>
      </c>
      <c r="AE17" s="12"/>
      <c r="AF17" s="15"/>
      <c r="AG17" s="12"/>
      <c r="AH17" s="15"/>
      <c r="AI17" s="18"/>
    </row>
    <row r="18" spans="1:35" x14ac:dyDescent="0.2">
      <c r="A18" s="4">
        <v>10</v>
      </c>
      <c r="B18" s="9" t="s">
        <v>19</v>
      </c>
      <c r="C18" s="12">
        <v>10</v>
      </c>
      <c r="D18" s="12">
        <v>0</v>
      </c>
      <c r="E18" s="12">
        <v>1</v>
      </c>
      <c r="F18" s="15">
        <v>5576.2</v>
      </c>
      <c r="G18" s="15">
        <v>0</v>
      </c>
      <c r="H18" s="15">
        <v>229.4</v>
      </c>
      <c r="I18" s="12">
        <f t="shared" si="1"/>
        <v>10</v>
      </c>
      <c r="J18" s="15">
        <f t="shared" si="2"/>
        <v>2120</v>
      </c>
      <c r="K18" s="12">
        <v>10</v>
      </c>
      <c r="L18" s="15">
        <v>2120</v>
      </c>
      <c r="M18" s="12"/>
      <c r="N18" s="15"/>
      <c r="O18" s="15"/>
      <c r="P18" s="15"/>
      <c r="Q18" s="12"/>
      <c r="R18" s="15"/>
      <c r="S18" s="15"/>
      <c r="T18" s="15"/>
      <c r="U18" s="15"/>
      <c r="V18" s="15"/>
      <c r="W18" s="15"/>
      <c r="X18" s="15"/>
      <c r="Y18" s="15"/>
      <c r="Z18" s="15"/>
      <c r="AA18" s="15"/>
      <c r="AB18" s="15"/>
      <c r="AC18" s="12">
        <f t="shared" si="3"/>
        <v>0</v>
      </c>
      <c r="AD18" s="15">
        <f t="shared" si="4"/>
        <v>0</v>
      </c>
      <c r="AE18" s="12"/>
      <c r="AF18" s="15"/>
      <c r="AG18" s="12"/>
      <c r="AH18" s="15"/>
      <c r="AI18" s="18"/>
    </row>
    <row r="19" spans="1:35" ht="17.45" customHeight="1" x14ac:dyDescent="0.2">
      <c r="A19" s="4">
        <v>11</v>
      </c>
      <c r="B19" s="8" t="s">
        <v>20</v>
      </c>
      <c r="C19" s="12">
        <v>108</v>
      </c>
      <c r="D19" s="12">
        <v>0</v>
      </c>
      <c r="E19" s="12">
        <v>2</v>
      </c>
      <c r="F19" s="15">
        <v>12502.3</v>
      </c>
      <c r="G19" s="15">
        <v>0</v>
      </c>
      <c r="H19" s="15">
        <v>229.4</v>
      </c>
      <c r="I19" s="12">
        <f t="shared" si="1"/>
        <v>101</v>
      </c>
      <c r="J19" s="15">
        <f t="shared" si="2"/>
        <v>11682.85</v>
      </c>
      <c r="K19" s="12">
        <v>101</v>
      </c>
      <c r="L19" s="15">
        <v>11682.85</v>
      </c>
      <c r="M19" s="12"/>
      <c r="N19" s="15"/>
      <c r="O19" s="15"/>
      <c r="P19" s="15"/>
      <c r="Q19" s="12"/>
      <c r="R19" s="15"/>
      <c r="S19" s="15"/>
      <c r="T19" s="15"/>
      <c r="U19" s="15"/>
      <c r="V19" s="15"/>
      <c r="W19" s="15"/>
      <c r="X19" s="15"/>
      <c r="Y19" s="15"/>
      <c r="Z19" s="15"/>
      <c r="AA19" s="15"/>
      <c r="AB19" s="15"/>
      <c r="AC19" s="12">
        <f t="shared" si="3"/>
        <v>1</v>
      </c>
      <c r="AD19" s="15">
        <f t="shared" si="4"/>
        <v>114.7</v>
      </c>
      <c r="AE19" s="12"/>
      <c r="AF19" s="15"/>
      <c r="AG19" s="12">
        <v>1</v>
      </c>
      <c r="AH19" s="15">
        <v>114.7</v>
      </c>
      <c r="AI19" s="18"/>
    </row>
    <row r="20" spans="1:35" ht="30.2" customHeight="1" x14ac:dyDescent="0.2">
      <c r="A20" s="4">
        <v>12</v>
      </c>
      <c r="B20" s="8" t="s">
        <v>21</v>
      </c>
      <c r="C20" s="12">
        <v>23</v>
      </c>
      <c r="D20" s="12">
        <v>0</v>
      </c>
      <c r="E20" s="12"/>
      <c r="F20" s="15">
        <v>1491.1</v>
      </c>
      <c r="G20" s="15">
        <v>0</v>
      </c>
      <c r="H20" s="15"/>
      <c r="I20" s="12">
        <f t="shared" si="1"/>
        <v>22</v>
      </c>
      <c r="J20" s="15">
        <f t="shared" si="2"/>
        <v>1999.86</v>
      </c>
      <c r="K20" s="12">
        <v>22</v>
      </c>
      <c r="L20" s="15">
        <v>1999.86</v>
      </c>
      <c r="M20" s="12"/>
      <c r="N20" s="15"/>
      <c r="O20" s="15"/>
      <c r="P20" s="15"/>
      <c r="Q20" s="12"/>
      <c r="R20" s="15"/>
      <c r="S20" s="15"/>
      <c r="T20" s="15"/>
      <c r="U20" s="15"/>
      <c r="V20" s="15"/>
      <c r="W20" s="15"/>
      <c r="X20" s="15"/>
      <c r="Y20" s="15"/>
      <c r="Z20" s="15"/>
      <c r="AA20" s="15"/>
      <c r="AB20" s="15"/>
      <c r="AC20" s="12">
        <f t="shared" si="3"/>
        <v>1</v>
      </c>
      <c r="AD20" s="15">
        <f t="shared" si="4"/>
        <v>57.35</v>
      </c>
      <c r="AE20" s="12"/>
      <c r="AF20" s="15"/>
      <c r="AG20" s="12">
        <v>1</v>
      </c>
      <c r="AH20" s="15">
        <v>57.35</v>
      </c>
      <c r="AI20" s="18"/>
    </row>
    <row r="21" spans="1:35" ht="30.2" customHeight="1" x14ac:dyDescent="0.2">
      <c r="A21" s="4">
        <v>13</v>
      </c>
      <c r="B21" s="8" t="s">
        <v>22</v>
      </c>
      <c r="C21" s="12">
        <v>30</v>
      </c>
      <c r="D21" s="12">
        <v>0</v>
      </c>
      <c r="E21" s="12">
        <v>2</v>
      </c>
      <c r="F21" s="15">
        <v>2595.4899999999998</v>
      </c>
      <c r="G21" s="15">
        <v>0</v>
      </c>
      <c r="H21" s="15">
        <v>172.05</v>
      </c>
      <c r="I21" s="12">
        <f t="shared" si="1"/>
        <v>25</v>
      </c>
      <c r="J21" s="15">
        <f t="shared" si="2"/>
        <v>4588.18</v>
      </c>
      <c r="K21" s="12">
        <v>25</v>
      </c>
      <c r="L21" s="15">
        <v>4588.18</v>
      </c>
      <c r="M21" s="12"/>
      <c r="N21" s="15"/>
      <c r="O21" s="15"/>
      <c r="P21" s="15"/>
      <c r="Q21" s="12">
        <v>1</v>
      </c>
      <c r="R21" s="15">
        <v>241.79</v>
      </c>
      <c r="S21" s="15"/>
      <c r="T21" s="15"/>
      <c r="U21" s="15"/>
      <c r="V21" s="15"/>
      <c r="W21" s="15">
        <v>1</v>
      </c>
      <c r="X21" s="15">
        <v>241.79</v>
      </c>
      <c r="Y21" s="15"/>
      <c r="Z21" s="15"/>
      <c r="AA21" s="15"/>
      <c r="AB21" s="15"/>
      <c r="AC21" s="12">
        <f t="shared" si="3"/>
        <v>3</v>
      </c>
      <c r="AD21" s="15">
        <f t="shared" si="4"/>
        <v>172.05</v>
      </c>
      <c r="AE21" s="12"/>
      <c r="AF21" s="15"/>
      <c r="AG21" s="12">
        <v>3</v>
      </c>
      <c r="AH21" s="15">
        <v>172.05</v>
      </c>
      <c r="AI21" s="18"/>
    </row>
    <row r="22" spans="1:35" ht="18.95" customHeight="1" x14ac:dyDescent="0.2">
      <c r="A22" s="4">
        <v>14</v>
      </c>
      <c r="B22" s="8" t="s">
        <v>23</v>
      </c>
      <c r="C22" s="12">
        <v>9</v>
      </c>
      <c r="D22" s="12">
        <v>0</v>
      </c>
      <c r="E22" s="12"/>
      <c r="F22" s="15">
        <v>516.15</v>
      </c>
      <c r="G22" s="15">
        <v>0</v>
      </c>
      <c r="H22" s="15"/>
      <c r="I22" s="12">
        <f t="shared" si="1"/>
        <v>0</v>
      </c>
      <c r="J22" s="15">
        <f t="shared" si="2"/>
        <v>0</v>
      </c>
      <c r="K22" s="12"/>
      <c r="L22" s="15"/>
      <c r="M22" s="12"/>
      <c r="N22" s="15"/>
      <c r="O22" s="15"/>
      <c r="P22" s="15"/>
      <c r="Q22" s="12"/>
      <c r="R22" s="15"/>
      <c r="S22" s="15"/>
      <c r="T22" s="15"/>
      <c r="U22" s="15"/>
      <c r="V22" s="15"/>
      <c r="W22" s="15"/>
      <c r="X22" s="15"/>
      <c r="Y22" s="15"/>
      <c r="Z22" s="15"/>
      <c r="AA22" s="15"/>
      <c r="AB22" s="15"/>
      <c r="AC22" s="12">
        <f t="shared" si="3"/>
        <v>1</v>
      </c>
      <c r="AD22" s="15">
        <f t="shared" si="4"/>
        <v>57.35</v>
      </c>
      <c r="AE22" s="12"/>
      <c r="AF22" s="15"/>
      <c r="AG22" s="12">
        <v>1</v>
      </c>
      <c r="AH22" s="15">
        <v>57.35</v>
      </c>
      <c r="AI22" s="18"/>
    </row>
    <row r="23" spans="1:35" ht="17.45" customHeight="1" x14ac:dyDescent="0.2">
      <c r="A23" s="4">
        <v>15</v>
      </c>
      <c r="B23" s="8" t="s">
        <v>24</v>
      </c>
      <c r="C23" s="12">
        <v>158</v>
      </c>
      <c r="D23" s="12">
        <v>0</v>
      </c>
      <c r="E23" s="12">
        <v>3</v>
      </c>
      <c r="F23" s="15">
        <v>18352</v>
      </c>
      <c r="G23" s="15">
        <v>0</v>
      </c>
      <c r="H23" s="15">
        <v>344.1</v>
      </c>
      <c r="I23" s="12">
        <f t="shared" si="1"/>
        <v>139</v>
      </c>
      <c r="J23" s="15">
        <f t="shared" si="2"/>
        <v>16626.22</v>
      </c>
      <c r="K23" s="12">
        <v>139</v>
      </c>
      <c r="L23" s="15">
        <v>16626.22</v>
      </c>
      <c r="M23" s="12"/>
      <c r="N23" s="15"/>
      <c r="O23" s="15"/>
      <c r="P23" s="15"/>
      <c r="Q23" s="12">
        <v>4</v>
      </c>
      <c r="R23" s="15">
        <v>458.8</v>
      </c>
      <c r="S23" s="15"/>
      <c r="T23" s="15"/>
      <c r="U23" s="15">
        <v>4</v>
      </c>
      <c r="V23" s="15">
        <v>458.8</v>
      </c>
      <c r="W23" s="15"/>
      <c r="X23" s="15"/>
      <c r="Y23" s="15"/>
      <c r="Z23" s="15"/>
      <c r="AA23" s="15"/>
      <c r="AB23" s="15"/>
      <c r="AC23" s="12">
        <f t="shared" si="3"/>
        <v>12</v>
      </c>
      <c r="AD23" s="15">
        <f t="shared" si="4"/>
        <v>1376.4</v>
      </c>
      <c r="AE23" s="12"/>
      <c r="AF23" s="15"/>
      <c r="AG23" s="12">
        <v>12</v>
      </c>
      <c r="AH23" s="15">
        <v>1376.4</v>
      </c>
      <c r="AI23" s="18"/>
    </row>
    <row r="24" spans="1:35" ht="25.7" customHeight="1" x14ac:dyDescent="0.2">
      <c r="A24" s="4">
        <v>16</v>
      </c>
      <c r="B24" s="8" t="s">
        <v>25</v>
      </c>
      <c r="C24" s="12">
        <v>2</v>
      </c>
      <c r="D24" s="12">
        <v>0</v>
      </c>
      <c r="E24" s="12"/>
      <c r="F24" s="15">
        <v>229.4</v>
      </c>
      <c r="G24" s="15">
        <v>0</v>
      </c>
      <c r="H24" s="15"/>
      <c r="I24" s="12">
        <f t="shared" si="1"/>
        <v>2</v>
      </c>
      <c r="J24" s="15">
        <f t="shared" si="2"/>
        <v>173</v>
      </c>
      <c r="K24" s="12">
        <v>2</v>
      </c>
      <c r="L24" s="15">
        <v>173</v>
      </c>
      <c r="M24" s="12"/>
      <c r="N24" s="15"/>
      <c r="O24" s="15"/>
      <c r="P24" s="15"/>
      <c r="Q24" s="12"/>
      <c r="R24" s="15"/>
      <c r="S24" s="15"/>
      <c r="T24" s="15"/>
      <c r="U24" s="15"/>
      <c r="V24" s="15"/>
      <c r="W24" s="15"/>
      <c r="X24" s="15"/>
      <c r="Y24" s="15"/>
      <c r="Z24" s="15"/>
      <c r="AA24" s="15"/>
      <c r="AB24" s="15"/>
      <c r="AC24" s="12">
        <f t="shared" si="3"/>
        <v>0</v>
      </c>
      <c r="AD24" s="15">
        <f t="shared" si="4"/>
        <v>0</v>
      </c>
      <c r="AE24" s="12"/>
      <c r="AF24" s="15"/>
      <c r="AG24" s="12"/>
      <c r="AH24" s="15"/>
      <c r="AI24" s="18"/>
    </row>
    <row r="25" spans="1:35" ht="17.45" customHeight="1" x14ac:dyDescent="0.2">
      <c r="A25" s="4">
        <v>17</v>
      </c>
      <c r="B25" s="8" t="s">
        <v>26</v>
      </c>
      <c r="C25" s="12"/>
      <c r="D25" s="12">
        <v>0</v>
      </c>
      <c r="E25" s="12"/>
      <c r="F25" s="15"/>
      <c r="G25" s="15">
        <v>0</v>
      </c>
      <c r="H25" s="15"/>
      <c r="I25" s="12">
        <f t="shared" si="1"/>
        <v>0</v>
      </c>
      <c r="J25" s="15">
        <f t="shared" si="2"/>
        <v>0</v>
      </c>
      <c r="K25" s="12"/>
      <c r="L25" s="15"/>
      <c r="M25" s="12"/>
      <c r="N25" s="15"/>
      <c r="O25" s="15"/>
      <c r="P25" s="15"/>
      <c r="Q25" s="12"/>
      <c r="R25" s="15"/>
      <c r="S25" s="15"/>
      <c r="T25" s="15"/>
      <c r="U25" s="15"/>
      <c r="V25" s="15"/>
      <c r="W25" s="15"/>
      <c r="X25" s="15"/>
      <c r="Y25" s="15"/>
      <c r="Z25" s="15"/>
      <c r="AA25" s="15"/>
      <c r="AB25" s="15"/>
      <c r="AC25" s="12">
        <f t="shared" si="3"/>
        <v>0</v>
      </c>
      <c r="AD25" s="15">
        <f t="shared" si="4"/>
        <v>0</v>
      </c>
      <c r="AE25" s="12"/>
      <c r="AF25" s="15"/>
      <c r="AG25" s="12"/>
      <c r="AH25" s="15"/>
      <c r="AI25" s="18"/>
    </row>
    <row r="26" spans="1:35" ht="26.45" customHeight="1" x14ac:dyDescent="0.2">
      <c r="A26" s="4">
        <v>18</v>
      </c>
      <c r="B26" s="8" t="s">
        <v>27</v>
      </c>
      <c r="C26" s="12"/>
      <c r="D26" s="12">
        <v>0</v>
      </c>
      <c r="E26" s="12"/>
      <c r="F26" s="15"/>
      <c r="G26" s="15">
        <v>0</v>
      </c>
      <c r="H26" s="15"/>
      <c r="I26" s="12">
        <f t="shared" si="1"/>
        <v>0</v>
      </c>
      <c r="J26" s="15">
        <f t="shared" si="2"/>
        <v>0</v>
      </c>
      <c r="K26" s="12"/>
      <c r="L26" s="15"/>
      <c r="M26" s="12"/>
      <c r="N26" s="15"/>
      <c r="O26" s="15"/>
      <c r="P26" s="15"/>
      <c r="Q26" s="12"/>
      <c r="R26" s="15"/>
      <c r="S26" s="15"/>
      <c r="T26" s="15"/>
      <c r="U26" s="15"/>
      <c r="V26" s="15"/>
      <c r="W26" s="15"/>
      <c r="X26" s="15"/>
      <c r="Y26" s="15"/>
      <c r="Z26" s="15"/>
      <c r="AA26" s="15"/>
      <c r="AB26" s="15"/>
      <c r="AC26" s="12">
        <f t="shared" si="3"/>
        <v>0</v>
      </c>
      <c r="AD26" s="15">
        <f t="shared" si="4"/>
        <v>0</v>
      </c>
      <c r="AE26" s="12"/>
      <c r="AF26" s="15"/>
      <c r="AG26" s="12"/>
      <c r="AH26" s="15"/>
      <c r="AI26" s="18"/>
    </row>
    <row r="27" spans="1:35" ht="25.7" customHeight="1" x14ac:dyDescent="0.2">
      <c r="A27" s="4">
        <v>19</v>
      </c>
      <c r="B27" s="8" t="s">
        <v>28</v>
      </c>
      <c r="C27" s="12"/>
      <c r="D27" s="12">
        <v>0</v>
      </c>
      <c r="E27" s="12"/>
      <c r="F27" s="15"/>
      <c r="G27" s="15">
        <v>0</v>
      </c>
      <c r="H27" s="15"/>
      <c r="I27" s="12">
        <f t="shared" si="1"/>
        <v>0</v>
      </c>
      <c r="J27" s="15">
        <f t="shared" si="2"/>
        <v>0</v>
      </c>
      <c r="K27" s="12"/>
      <c r="L27" s="15"/>
      <c r="M27" s="12"/>
      <c r="N27" s="15"/>
      <c r="O27" s="15"/>
      <c r="P27" s="15"/>
      <c r="Q27" s="12"/>
      <c r="R27" s="15"/>
      <c r="S27" s="15"/>
      <c r="T27" s="15"/>
      <c r="U27" s="15"/>
      <c r="V27" s="15"/>
      <c r="W27" s="15"/>
      <c r="X27" s="15"/>
      <c r="Y27" s="15"/>
      <c r="Z27" s="15"/>
      <c r="AA27" s="15"/>
      <c r="AB27" s="15"/>
      <c r="AC27" s="12">
        <f t="shared" si="3"/>
        <v>0</v>
      </c>
      <c r="AD27" s="15">
        <f t="shared" si="4"/>
        <v>0</v>
      </c>
      <c r="AE27" s="12"/>
      <c r="AF27" s="15"/>
      <c r="AG27" s="12"/>
      <c r="AH27" s="15"/>
      <c r="AI27" s="18"/>
    </row>
    <row r="28" spans="1:35" ht="28.7" customHeight="1" x14ac:dyDescent="0.2">
      <c r="A28" s="4">
        <v>20</v>
      </c>
      <c r="B28" s="7" t="s">
        <v>29</v>
      </c>
      <c r="C28" s="3">
        <f t="shared" ref="C28:AH28" si="6">SUM(C29:C43)</f>
        <v>0</v>
      </c>
      <c r="D28" s="3">
        <f t="shared" si="6"/>
        <v>0</v>
      </c>
      <c r="E28" s="3">
        <f t="shared" si="6"/>
        <v>0</v>
      </c>
      <c r="F28" s="19">
        <f t="shared" si="6"/>
        <v>0</v>
      </c>
      <c r="G28" s="19">
        <f t="shared" si="6"/>
        <v>0</v>
      </c>
      <c r="H28" s="19">
        <f t="shared" si="6"/>
        <v>0</v>
      </c>
      <c r="I28" s="3">
        <f t="shared" si="6"/>
        <v>0</v>
      </c>
      <c r="J28" s="19">
        <f t="shared" si="6"/>
        <v>0</v>
      </c>
      <c r="K28" s="3">
        <f t="shared" si="6"/>
        <v>0</v>
      </c>
      <c r="L28" s="19">
        <f t="shared" si="6"/>
        <v>0</v>
      </c>
      <c r="M28" s="3">
        <f t="shared" si="6"/>
        <v>0</v>
      </c>
      <c r="N28" s="19">
        <f t="shared" si="6"/>
        <v>0</v>
      </c>
      <c r="O28" s="3">
        <f t="shared" si="6"/>
        <v>0</v>
      </c>
      <c r="P28" s="19">
        <f t="shared" si="6"/>
        <v>0</v>
      </c>
      <c r="Q28" s="3">
        <f t="shared" si="6"/>
        <v>0</v>
      </c>
      <c r="R28" s="19">
        <f t="shared" si="6"/>
        <v>0</v>
      </c>
      <c r="S28" s="3">
        <f t="shared" si="6"/>
        <v>0</v>
      </c>
      <c r="T28" s="19">
        <f t="shared" si="6"/>
        <v>0</v>
      </c>
      <c r="U28" s="3">
        <f t="shared" si="6"/>
        <v>0</v>
      </c>
      <c r="V28" s="19">
        <f t="shared" si="6"/>
        <v>0</v>
      </c>
      <c r="W28" s="3">
        <f t="shared" si="6"/>
        <v>0</v>
      </c>
      <c r="X28" s="19">
        <f t="shared" si="6"/>
        <v>0</v>
      </c>
      <c r="Y28" s="3">
        <f t="shared" si="6"/>
        <v>0</v>
      </c>
      <c r="Z28" s="19">
        <f t="shared" si="6"/>
        <v>0</v>
      </c>
      <c r="AA28" s="3">
        <f t="shared" si="6"/>
        <v>0</v>
      </c>
      <c r="AB28" s="19">
        <f t="shared" si="6"/>
        <v>0</v>
      </c>
      <c r="AC28" s="3">
        <f t="shared" si="6"/>
        <v>0</v>
      </c>
      <c r="AD28" s="19">
        <f t="shared" si="6"/>
        <v>0</v>
      </c>
      <c r="AE28" s="3">
        <f t="shared" si="6"/>
        <v>0</v>
      </c>
      <c r="AF28" s="19">
        <f t="shared" si="6"/>
        <v>0</v>
      </c>
      <c r="AG28" s="3">
        <f t="shared" si="6"/>
        <v>0</v>
      </c>
      <c r="AH28" s="19">
        <f t="shared" si="6"/>
        <v>0</v>
      </c>
      <c r="AI28" s="18"/>
    </row>
    <row r="29" spans="1:35" ht="15.95" customHeight="1" x14ac:dyDescent="0.2">
      <c r="A29" s="4">
        <v>21</v>
      </c>
      <c r="B29" s="8" t="s">
        <v>12</v>
      </c>
      <c r="C29" s="12"/>
      <c r="D29" s="12">
        <v>0</v>
      </c>
      <c r="E29" s="12"/>
      <c r="F29" s="15"/>
      <c r="G29" s="15">
        <v>0</v>
      </c>
      <c r="H29" s="15"/>
      <c r="I29" s="12"/>
      <c r="J29" s="15"/>
      <c r="K29" s="12"/>
      <c r="L29" s="15"/>
      <c r="M29" s="12"/>
      <c r="N29" s="15"/>
      <c r="O29" s="12"/>
      <c r="P29" s="15"/>
      <c r="Q29" s="12"/>
      <c r="R29" s="15"/>
      <c r="S29" s="12"/>
      <c r="T29" s="15"/>
      <c r="U29" s="12"/>
      <c r="V29" s="15"/>
      <c r="W29" s="12"/>
      <c r="X29" s="15"/>
      <c r="Y29" s="12"/>
      <c r="Z29" s="15"/>
      <c r="AA29" s="12"/>
      <c r="AB29" s="15"/>
      <c r="AC29" s="12">
        <f t="shared" ref="AC29:AC43" si="7">SUM(AE29,AG29)</f>
        <v>0</v>
      </c>
      <c r="AD29" s="15">
        <f t="shared" ref="AD29:AD43" si="8">SUM(AF29,AH29)</f>
        <v>0</v>
      </c>
      <c r="AE29" s="12"/>
      <c r="AF29" s="15"/>
      <c r="AG29" s="12"/>
      <c r="AH29" s="15"/>
      <c r="AI29" s="18"/>
    </row>
    <row r="30" spans="1:35" ht="12.2" customHeight="1" x14ac:dyDescent="0.2">
      <c r="A30" s="4">
        <v>22</v>
      </c>
      <c r="B30" s="8" t="s">
        <v>13</v>
      </c>
      <c r="C30" s="12"/>
      <c r="D30" s="12">
        <v>0</v>
      </c>
      <c r="E30" s="12"/>
      <c r="F30" s="15"/>
      <c r="G30" s="15">
        <v>0</v>
      </c>
      <c r="H30" s="15"/>
      <c r="I30" s="12"/>
      <c r="J30" s="15"/>
      <c r="K30" s="12"/>
      <c r="L30" s="15"/>
      <c r="M30" s="12"/>
      <c r="N30" s="15"/>
      <c r="O30" s="12"/>
      <c r="P30" s="15"/>
      <c r="Q30" s="12"/>
      <c r="R30" s="15"/>
      <c r="S30" s="12"/>
      <c r="T30" s="15"/>
      <c r="U30" s="12"/>
      <c r="V30" s="15"/>
      <c r="W30" s="12"/>
      <c r="X30" s="15"/>
      <c r="Y30" s="12"/>
      <c r="Z30" s="15"/>
      <c r="AA30" s="12"/>
      <c r="AB30" s="15"/>
      <c r="AC30" s="12">
        <f t="shared" si="7"/>
        <v>0</v>
      </c>
      <c r="AD30" s="15">
        <f t="shared" si="8"/>
        <v>0</v>
      </c>
      <c r="AE30" s="12"/>
      <c r="AF30" s="15"/>
      <c r="AG30" s="12"/>
      <c r="AH30" s="15"/>
      <c r="AI30" s="18"/>
    </row>
    <row r="31" spans="1:35" ht="24.2" customHeight="1" x14ac:dyDescent="0.2">
      <c r="A31" s="4">
        <v>23</v>
      </c>
      <c r="B31" s="8" t="s">
        <v>30</v>
      </c>
      <c r="C31" s="12"/>
      <c r="D31" s="12">
        <v>0</v>
      </c>
      <c r="E31" s="12"/>
      <c r="F31" s="15"/>
      <c r="G31" s="15">
        <v>0</v>
      </c>
      <c r="H31" s="15"/>
      <c r="I31" s="12"/>
      <c r="J31" s="15"/>
      <c r="K31" s="12"/>
      <c r="L31" s="15"/>
      <c r="M31" s="12"/>
      <c r="N31" s="15"/>
      <c r="O31" s="12"/>
      <c r="P31" s="15"/>
      <c r="Q31" s="12"/>
      <c r="R31" s="15"/>
      <c r="S31" s="12"/>
      <c r="T31" s="15"/>
      <c r="U31" s="12"/>
      <c r="V31" s="15"/>
      <c r="W31" s="12"/>
      <c r="X31" s="15"/>
      <c r="Y31" s="12"/>
      <c r="Z31" s="15"/>
      <c r="AA31" s="12"/>
      <c r="AB31" s="15"/>
      <c r="AC31" s="12">
        <f t="shared" si="7"/>
        <v>0</v>
      </c>
      <c r="AD31" s="15">
        <f t="shared" si="8"/>
        <v>0</v>
      </c>
      <c r="AE31" s="12"/>
      <c r="AF31" s="15"/>
      <c r="AG31" s="12"/>
      <c r="AH31" s="15"/>
      <c r="AI31" s="18"/>
    </row>
    <row r="32" spans="1:35" ht="12.2" customHeight="1" x14ac:dyDescent="0.2">
      <c r="A32" s="4">
        <v>24</v>
      </c>
      <c r="B32" s="8" t="s">
        <v>31</v>
      </c>
      <c r="C32" s="12"/>
      <c r="D32" s="12">
        <v>0</v>
      </c>
      <c r="E32" s="12"/>
      <c r="F32" s="15"/>
      <c r="G32" s="15">
        <v>0</v>
      </c>
      <c r="H32" s="15"/>
      <c r="I32" s="12"/>
      <c r="J32" s="15"/>
      <c r="K32" s="12"/>
      <c r="L32" s="15"/>
      <c r="M32" s="12"/>
      <c r="N32" s="15"/>
      <c r="O32" s="12"/>
      <c r="P32" s="15"/>
      <c r="Q32" s="12"/>
      <c r="R32" s="15"/>
      <c r="S32" s="12"/>
      <c r="T32" s="15"/>
      <c r="U32" s="12"/>
      <c r="V32" s="15"/>
      <c r="W32" s="12"/>
      <c r="X32" s="15"/>
      <c r="Y32" s="12"/>
      <c r="Z32" s="15"/>
      <c r="AA32" s="12"/>
      <c r="AB32" s="15"/>
      <c r="AC32" s="12">
        <f t="shared" si="7"/>
        <v>0</v>
      </c>
      <c r="AD32" s="15">
        <f t="shared" si="8"/>
        <v>0</v>
      </c>
      <c r="AE32" s="12"/>
      <c r="AF32" s="15"/>
      <c r="AG32" s="12"/>
      <c r="AH32" s="15"/>
      <c r="AI32" s="18"/>
    </row>
    <row r="33" spans="1:35" ht="24.2" customHeight="1" x14ac:dyDescent="0.2">
      <c r="A33" s="4">
        <v>25</v>
      </c>
      <c r="B33" s="8" t="s">
        <v>22</v>
      </c>
      <c r="C33" s="12"/>
      <c r="D33" s="12">
        <v>0</v>
      </c>
      <c r="E33" s="12"/>
      <c r="F33" s="15"/>
      <c r="G33" s="15">
        <v>0</v>
      </c>
      <c r="H33" s="15"/>
      <c r="I33" s="12"/>
      <c r="J33" s="15"/>
      <c r="K33" s="12"/>
      <c r="L33" s="15"/>
      <c r="M33" s="12"/>
      <c r="N33" s="15"/>
      <c r="O33" s="12"/>
      <c r="P33" s="15"/>
      <c r="Q33" s="12"/>
      <c r="R33" s="15"/>
      <c r="S33" s="12"/>
      <c r="T33" s="15"/>
      <c r="U33" s="12"/>
      <c r="V33" s="15"/>
      <c r="W33" s="12"/>
      <c r="X33" s="15"/>
      <c r="Y33" s="12"/>
      <c r="Z33" s="15"/>
      <c r="AA33" s="12"/>
      <c r="AB33" s="15"/>
      <c r="AC33" s="12">
        <f t="shared" si="7"/>
        <v>0</v>
      </c>
      <c r="AD33" s="15">
        <f t="shared" si="8"/>
        <v>0</v>
      </c>
      <c r="AE33" s="12"/>
      <c r="AF33" s="15"/>
      <c r="AG33" s="12"/>
      <c r="AH33" s="15"/>
      <c r="AI33" s="18"/>
    </row>
    <row r="34" spans="1:35" ht="12.2" customHeight="1" x14ac:dyDescent="0.2">
      <c r="A34" s="4">
        <v>26</v>
      </c>
      <c r="B34" s="8" t="s">
        <v>32</v>
      </c>
      <c r="C34" s="12"/>
      <c r="D34" s="12">
        <v>0</v>
      </c>
      <c r="E34" s="12"/>
      <c r="F34" s="15"/>
      <c r="G34" s="15">
        <v>0</v>
      </c>
      <c r="H34" s="15"/>
      <c r="I34" s="12"/>
      <c r="J34" s="15"/>
      <c r="K34" s="12"/>
      <c r="L34" s="15"/>
      <c r="M34" s="12"/>
      <c r="N34" s="15"/>
      <c r="O34" s="12"/>
      <c r="P34" s="15"/>
      <c r="Q34" s="12"/>
      <c r="R34" s="15"/>
      <c r="S34" s="12"/>
      <c r="T34" s="15"/>
      <c r="U34" s="12"/>
      <c r="V34" s="15"/>
      <c r="W34" s="12"/>
      <c r="X34" s="15"/>
      <c r="Y34" s="12"/>
      <c r="Z34" s="15"/>
      <c r="AA34" s="12"/>
      <c r="AB34" s="15"/>
      <c r="AC34" s="12">
        <f t="shared" si="7"/>
        <v>0</v>
      </c>
      <c r="AD34" s="15">
        <f t="shared" si="8"/>
        <v>0</v>
      </c>
      <c r="AE34" s="12"/>
      <c r="AF34" s="15"/>
      <c r="AG34" s="12"/>
      <c r="AH34" s="15"/>
      <c r="AI34" s="18"/>
    </row>
    <row r="35" spans="1:35" ht="12.2" customHeight="1" x14ac:dyDescent="0.2">
      <c r="A35" s="4">
        <v>27</v>
      </c>
      <c r="B35" s="8" t="s">
        <v>26</v>
      </c>
      <c r="C35" s="12"/>
      <c r="D35" s="12">
        <v>0</v>
      </c>
      <c r="E35" s="12"/>
      <c r="F35" s="15"/>
      <c r="G35" s="15">
        <v>0</v>
      </c>
      <c r="H35" s="15"/>
      <c r="I35" s="12"/>
      <c r="J35" s="15"/>
      <c r="K35" s="12"/>
      <c r="L35" s="15"/>
      <c r="M35" s="12"/>
      <c r="N35" s="15"/>
      <c r="O35" s="12"/>
      <c r="P35" s="15"/>
      <c r="Q35" s="12"/>
      <c r="R35" s="15"/>
      <c r="S35" s="12"/>
      <c r="T35" s="15"/>
      <c r="U35" s="12"/>
      <c r="V35" s="15"/>
      <c r="W35" s="12"/>
      <c r="X35" s="15"/>
      <c r="Y35" s="12"/>
      <c r="Z35" s="15"/>
      <c r="AA35" s="12"/>
      <c r="AB35" s="15"/>
      <c r="AC35" s="12">
        <f t="shared" si="7"/>
        <v>0</v>
      </c>
      <c r="AD35" s="15">
        <f t="shared" si="8"/>
        <v>0</v>
      </c>
      <c r="AE35" s="12"/>
      <c r="AF35" s="15"/>
      <c r="AG35" s="12"/>
      <c r="AH35" s="15"/>
      <c r="AI35" s="18"/>
    </row>
    <row r="36" spans="1:35" ht="24.2" customHeight="1" x14ac:dyDescent="0.2">
      <c r="A36" s="4">
        <v>28</v>
      </c>
      <c r="B36" s="8" t="s">
        <v>33</v>
      </c>
      <c r="C36" s="12"/>
      <c r="D36" s="12">
        <v>0</v>
      </c>
      <c r="E36" s="12"/>
      <c r="F36" s="15"/>
      <c r="G36" s="15">
        <v>0</v>
      </c>
      <c r="H36" s="15"/>
      <c r="I36" s="12"/>
      <c r="J36" s="15"/>
      <c r="K36" s="12"/>
      <c r="L36" s="15"/>
      <c r="M36" s="12"/>
      <c r="N36" s="15"/>
      <c r="O36" s="12"/>
      <c r="P36" s="15"/>
      <c r="Q36" s="12"/>
      <c r="R36" s="15"/>
      <c r="S36" s="12"/>
      <c r="T36" s="15"/>
      <c r="U36" s="12"/>
      <c r="V36" s="15"/>
      <c r="W36" s="12"/>
      <c r="X36" s="15"/>
      <c r="Y36" s="12"/>
      <c r="Z36" s="15"/>
      <c r="AA36" s="12"/>
      <c r="AB36" s="15"/>
      <c r="AC36" s="12">
        <f t="shared" si="7"/>
        <v>0</v>
      </c>
      <c r="AD36" s="15">
        <f t="shared" si="8"/>
        <v>0</v>
      </c>
      <c r="AE36" s="12"/>
      <c r="AF36" s="15"/>
      <c r="AG36" s="12"/>
      <c r="AH36" s="15"/>
      <c r="AI36" s="18"/>
    </row>
    <row r="37" spans="1:35" ht="24.2" customHeight="1" x14ac:dyDescent="0.2">
      <c r="A37" s="4">
        <v>29</v>
      </c>
      <c r="B37" s="8" t="s">
        <v>28</v>
      </c>
      <c r="C37" s="12"/>
      <c r="D37" s="12">
        <v>0</v>
      </c>
      <c r="E37" s="12"/>
      <c r="F37" s="15"/>
      <c r="G37" s="15">
        <v>0</v>
      </c>
      <c r="H37" s="15"/>
      <c r="I37" s="12"/>
      <c r="J37" s="15"/>
      <c r="K37" s="12"/>
      <c r="L37" s="15"/>
      <c r="M37" s="12"/>
      <c r="N37" s="15"/>
      <c r="O37" s="12"/>
      <c r="P37" s="15"/>
      <c r="Q37" s="12"/>
      <c r="R37" s="15"/>
      <c r="S37" s="12"/>
      <c r="T37" s="15"/>
      <c r="U37" s="12"/>
      <c r="V37" s="15"/>
      <c r="W37" s="12"/>
      <c r="X37" s="15"/>
      <c r="Y37" s="12"/>
      <c r="Z37" s="15"/>
      <c r="AA37" s="12"/>
      <c r="AB37" s="15"/>
      <c r="AC37" s="12">
        <f t="shared" si="7"/>
        <v>0</v>
      </c>
      <c r="AD37" s="15">
        <f t="shared" si="8"/>
        <v>0</v>
      </c>
      <c r="AE37" s="12"/>
      <c r="AF37" s="15"/>
      <c r="AG37" s="12"/>
      <c r="AH37" s="15"/>
      <c r="AI37" s="18"/>
    </row>
    <row r="38" spans="1:35" ht="24.2" customHeight="1" x14ac:dyDescent="0.2">
      <c r="A38" s="4">
        <v>30</v>
      </c>
      <c r="B38" s="8" t="s">
        <v>34</v>
      </c>
      <c r="C38" s="12"/>
      <c r="D38" s="12">
        <v>0</v>
      </c>
      <c r="E38" s="12"/>
      <c r="F38" s="15"/>
      <c r="G38" s="15">
        <v>0</v>
      </c>
      <c r="H38" s="15"/>
      <c r="I38" s="12"/>
      <c r="J38" s="15"/>
      <c r="K38" s="12"/>
      <c r="L38" s="15"/>
      <c r="M38" s="12"/>
      <c r="N38" s="15"/>
      <c r="O38" s="12"/>
      <c r="P38" s="15"/>
      <c r="Q38" s="12"/>
      <c r="R38" s="15"/>
      <c r="S38" s="12"/>
      <c r="T38" s="15"/>
      <c r="U38" s="12"/>
      <c r="V38" s="15"/>
      <c r="W38" s="12"/>
      <c r="X38" s="15"/>
      <c r="Y38" s="12"/>
      <c r="Z38" s="15"/>
      <c r="AA38" s="12"/>
      <c r="AB38" s="15"/>
      <c r="AC38" s="12">
        <f t="shared" si="7"/>
        <v>0</v>
      </c>
      <c r="AD38" s="15">
        <f t="shared" si="8"/>
        <v>0</v>
      </c>
      <c r="AE38" s="12"/>
      <c r="AF38" s="15"/>
      <c r="AG38" s="12"/>
      <c r="AH38" s="15"/>
      <c r="AI38" s="18"/>
    </row>
    <row r="39" spans="1:35" ht="12.2" customHeight="1" x14ac:dyDescent="0.2">
      <c r="A39" s="4">
        <v>31</v>
      </c>
      <c r="B39" s="8" t="s">
        <v>35</v>
      </c>
      <c r="C39" s="12"/>
      <c r="D39" s="12">
        <v>0</v>
      </c>
      <c r="E39" s="12"/>
      <c r="F39" s="15"/>
      <c r="G39" s="15">
        <v>0</v>
      </c>
      <c r="H39" s="15"/>
      <c r="I39" s="12"/>
      <c r="J39" s="15"/>
      <c r="K39" s="12"/>
      <c r="L39" s="15"/>
      <c r="M39" s="12"/>
      <c r="N39" s="15"/>
      <c r="O39" s="12"/>
      <c r="P39" s="15"/>
      <c r="Q39" s="12"/>
      <c r="R39" s="15"/>
      <c r="S39" s="12"/>
      <c r="T39" s="15"/>
      <c r="U39" s="12"/>
      <c r="V39" s="15"/>
      <c r="W39" s="12"/>
      <c r="X39" s="15"/>
      <c r="Y39" s="12"/>
      <c r="Z39" s="15"/>
      <c r="AA39" s="12"/>
      <c r="AB39" s="15"/>
      <c r="AC39" s="12">
        <f t="shared" si="7"/>
        <v>0</v>
      </c>
      <c r="AD39" s="15">
        <f t="shared" si="8"/>
        <v>0</v>
      </c>
      <c r="AE39" s="12"/>
      <c r="AF39" s="15"/>
      <c r="AG39" s="12"/>
      <c r="AH39" s="15"/>
      <c r="AI39" s="18"/>
    </row>
    <row r="40" spans="1:35" ht="48.4" customHeight="1" x14ac:dyDescent="0.2">
      <c r="A40" s="4">
        <v>32</v>
      </c>
      <c r="B40" s="8" t="s">
        <v>36</v>
      </c>
      <c r="C40" s="12"/>
      <c r="D40" s="12">
        <v>0</v>
      </c>
      <c r="E40" s="12"/>
      <c r="F40" s="15"/>
      <c r="G40" s="15">
        <v>0</v>
      </c>
      <c r="H40" s="15"/>
      <c r="I40" s="12"/>
      <c r="J40" s="15"/>
      <c r="K40" s="12"/>
      <c r="L40" s="15"/>
      <c r="M40" s="12"/>
      <c r="N40" s="15"/>
      <c r="O40" s="12"/>
      <c r="P40" s="15"/>
      <c r="Q40" s="12"/>
      <c r="R40" s="15"/>
      <c r="S40" s="12"/>
      <c r="T40" s="15"/>
      <c r="U40" s="12"/>
      <c r="V40" s="15"/>
      <c r="W40" s="12"/>
      <c r="X40" s="15"/>
      <c r="Y40" s="12"/>
      <c r="Z40" s="15"/>
      <c r="AA40" s="12"/>
      <c r="AB40" s="15"/>
      <c r="AC40" s="12">
        <f t="shared" si="7"/>
        <v>0</v>
      </c>
      <c r="AD40" s="15">
        <f t="shared" si="8"/>
        <v>0</v>
      </c>
      <c r="AE40" s="12"/>
      <c r="AF40" s="15"/>
      <c r="AG40" s="12"/>
      <c r="AH40" s="15"/>
      <c r="AI40" s="18"/>
    </row>
    <row r="41" spans="1:35" ht="36.200000000000003" customHeight="1" x14ac:dyDescent="0.2">
      <c r="A41" s="4">
        <v>33</v>
      </c>
      <c r="B41" s="8" t="s">
        <v>37</v>
      </c>
      <c r="C41" s="12"/>
      <c r="D41" s="12">
        <v>0</v>
      </c>
      <c r="E41" s="12"/>
      <c r="F41" s="15"/>
      <c r="G41" s="15">
        <v>0</v>
      </c>
      <c r="H41" s="15"/>
      <c r="I41" s="12"/>
      <c r="J41" s="15"/>
      <c r="K41" s="12"/>
      <c r="L41" s="15"/>
      <c r="M41" s="12"/>
      <c r="N41" s="15"/>
      <c r="O41" s="12"/>
      <c r="P41" s="15"/>
      <c r="Q41" s="12"/>
      <c r="R41" s="15"/>
      <c r="S41" s="12"/>
      <c r="T41" s="15"/>
      <c r="U41" s="12"/>
      <c r="V41" s="15"/>
      <c r="W41" s="12"/>
      <c r="X41" s="15"/>
      <c r="Y41" s="12"/>
      <c r="Z41" s="15"/>
      <c r="AA41" s="12"/>
      <c r="AB41" s="15"/>
      <c r="AC41" s="12">
        <f t="shared" si="7"/>
        <v>0</v>
      </c>
      <c r="AD41" s="15">
        <f t="shared" si="8"/>
        <v>0</v>
      </c>
      <c r="AE41" s="12"/>
      <c r="AF41" s="15"/>
      <c r="AG41" s="12"/>
      <c r="AH41" s="15"/>
      <c r="AI41" s="18"/>
    </row>
    <row r="42" spans="1:35" ht="24.2" customHeight="1" x14ac:dyDescent="0.2">
      <c r="A42" s="4">
        <v>34</v>
      </c>
      <c r="B42" s="8" t="s">
        <v>38</v>
      </c>
      <c r="C42" s="12"/>
      <c r="D42" s="12">
        <v>0</v>
      </c>
      <c r="E42" s="12"/>
      <c r="F42" s="15"/>
      <c r="G42" s="15">
        <v>0</v>
      </c>
      <c r="H42" s="15"/>
      <c r="I42" s="12"/>
      <c r="J42" s="15"/>
      <c r="K42" s="12"/>
      <c r="L42" s="15"/>
      <c r="M42" s="12"/>
      <c r="N42" s="15"/>
      <c r="O42" s="12"/>
      <c r="P42" s="15"/>
      <c r="Q42" s="12"/>
      <c r="R42" s="15"/>
      <c r="S42" s="12"/>
      <c r="T42" s="15"/>
      <c r="U42" s="12"/>
      <c r="V42" s="15"/>
      <c r="W42" s="12"/>
      <c r="X42" s="15"/>
      <c r="Y42" s="12"/>
      <c r="Z42" s="15"/>
      <c r="AA42" s="12"/>
      <c r="AB42" s="15"/>
      <c r="AC42" s="12">
        <f t="shared" si="7"/>
        <v>0</v>
      </c>
      <c r="AD42" s="15">
        <f t="shared" si="8"/>
        <v>0</v>
      </c>
      <c r="AE42" s="12"/>
      <c r="AF42" s="15"/>
      <c r="AG42" s="12"/>
      <c r="AH42" s="15"/>
      <c r="AI42" s="18"/>
    </row>
    <row r="43" spans="1:35" x14ac:dyDescent="0.2">
      <c r="A43" s="4">
        <v>35</v>
      </c>
      <c r="B43" s="8" t="s">
        <v>39</v>
      </c>
      <c r="C43" s="12"/>
      <c r="D43" s="12">
        <v>0</v>
      </c>
      <c r="E43" s="12"/>
      <c r="F43" s="15"/>
      <c r="G43" s="15">
        <v>0</v>
      </c>
      <c r="H43" s="15"/>
      <c r="I43" s="12"/>
      <c r="J43" s="15"/>
      <c r="K43" s="12"/>
      <c r="L43" s="15"/>
      <c r="M43" s="12"/>
      <c r="N43" s="15"/>
      <c r="O43" s="12"/>
      <c r="P43" s="15"/>
      <c r="Q43" s="12"/>
      <c r="R43" s="15"/>
      <c r="S43" s="12"/>
      <c r="T43" s="15"/>
      <c r="U43" s="12"/>
      <c r="V43" s="15"/>
      <c r="W43" s="12"/>
      <c r="X43" s="15"/>
      <c r="Y43" s="12"/>
      <c r="Z43" s="15"/>
      <c r="AA43" s="12"/>
      <c r="AB43" s="15"/>
      <c r="AC43" s="12">
        <f t="shared" si="7"/>
        <v>0</v>
      </c>
      <c r="AD43" s="15">
        <f t="shared" si="8"/>
        <v>0</v>
      </c>
      <c r="AE43" s="12"/>
      <c r="AF43" s="15"/>
      <c r="AG43" s="12"/>
      <c r="AH43" s="15"/>
      <c r="AI43" s="18"/>
    </row>
    <row r="44" spans="1:35" ht="28.7" customHeight="1" x14ac:dyDescent="0.2">
      <c r="A44" s="4">
        <v>36</v>
      </c>
      <c r="B44" s="7" t="s">
        <v>40</v>
      </c>
      <c r="C44" s="3">
        <f t="shared" ref="C44:AH44" si="9">SUM(C45:C51)</f>
        <v>1526</v>
      </c>
      <c r="D44" s="3">
        <f t="shared" si="9"/>
        <v>0</v>
      </c>
      <c r="E44" s="3">
        <f t="shared" si="9"/>
        <v>0</v>
      </c>
      <c r="F44" s="19">
        <f t="shared" si="9"/>
        <v>79810.61</v>
      </c>
      <c r="G44" s="19">
        <f t="shared" si="9"/>
        <v>0</v>
      </c>
      <c r="H44" s="19">
        <f t="shared" si="9"/>
        <v>0</v>
      </c>
      <c r="I44" s="3">
        <f t="shared" si="9"/>
        <v>1270</v>
      </c>
      <c r="J44" s="19">
        <f t="shared" si="9"/>
        <v>63383.109999999993</v>
      </c>
      <c r="K44" s="3">
        <f t="shared" si="9"/>
        <v>1266</v>
      </c>
      <c r="L44" s="19">
        <f t="shared" si="9"/>
        <v>62961.56</v>
      </c>
      <c r="M44" s="3">
        <f t="shared" si="9"/>
        <v>4</v>
      </c>
      <c r="N44" s="19">
        <f t="shared" si="9"/>
        <v>421.55</v>
      </c>
      <c r="O44" s="3">
        <f t="shared" si="9"/>
        <v>0</v>
      </c>
      <c r="P44" s="19">
        <f t="shared" si="9"/>
        <v>0</v>
      </c>
      <c r="Q44" s="3">
        <f t="shared" si="9"/>
        <v>31</v>
      </c>
      <c r="R44" s="19">
        <f t="shared" si="9"/>
        <v>6525.37</v>
      </c>
      <c r="S44" s="3">
        <f t="shared" si="9"/>
        <v>1</v>
      </c>
      <c r="T44" s="19">
        <f t="shared" si="9"/>
        <v>80.290000000000006</v>
      </c>
      <c r="U44" s="3">
        <f t="shared" si="9"/>
        <v>14</v>
      </c>
      <c r="V44" s="19">
        <f t="shared" si="9"/>
        <v>3466.19</v>
      </c>
      <c r="W44" s="3">
        <f t="shared" si="9"/>
        <v>6</v>
      </c>
      <c r="X44" s="19">
        <f t="shared" si="9"/>
        <v>206.02</v>
      </c>
      <c r="Y44" s="3">
        <f t="shared" si="9"/>
        <v>6</v>
      </c>
      <c r="Z44" s="19">
        <f t="shared" si="9"/>
        <v>206.46</v>
      </c>
      <c r="AA44" s="3">
        <f t="shared" si="9"/>
        <v>1</v>
      </c>
      <c r="AB44" s="19">
        <f t="shared" si="9"/>
        <v>2294</v>
      </c>
      <c r="AC44" s="3">
        <f t="shared" si="9"/>
        <v>221</v>
      </c>
      <c r="AD44" s="19">
        <f t="shared" si="9"/>
        <v>20965.84</v>
      </c>
      <c r="AE44" s="3">
        <f t="shared" si="9"/>
        <v>0</v>
      </c>
      <c r="AF44" s="19">
        <f t="shared" si="9"/>
        <v>0</v>
      </c>
      <c r="AG44" s="3">
        <f t="shared" si="9"/>
        <v>221</v>
      </c>
      <c r="AH44" s="19">
        <f t="shared" si="9"/>
        <v>20965.84</v>
      </c>
      <c r="AI44" s="18"/>
    </row>
    <row r="45" spans="1:35" x14ac:dyDescent="0.2">
      <c r="A45" s="4">
        <v>37</v>
      </c>
      <c r="B45" s="8" t="s">
        <v>41</v>
      </c>
      <c r="C45" s="12">
        <v>184</v>
      </c>
      <c r="D45" s="12">
        <v>0</v>
      </c>
      <c r="E45" s="12"/>
      <c r="F45" s="15">
        <v>34263.26</v>
      </c>
      <c r="G45" s="15">
        <v>0</v>
      </c>
      <c r="H45" s="15"/>
      <c r="I45" s="12">
        <f t="shared" ref="I45:J51" si="10">SUM(K45,M45)</f>
        <v>70</v>
      </c>
      <c r="J45" s="15">
        <f t="shared" si="10"/>
        <v>14461.67</v>
      </c>
      <c r="K45" s="12">
        <v>69</v>
      </c>
      <c r="L45" s="15">
        <v>14346.97</v>
      </c>
      <c r="M45" s="12">
        <v>1</v>
      </c>
      <c r="N45" s="15">
        <v>114.7</v>
      </c>
      <c r="O45" s="15"/>
      <c r="P45" s="15"/>
      <c r="Q45" s="12">
        <v>7</v>
      </c>
      <c r="R45" s="15">
        <v>5373.12</v>
      </c>
      <c r="S45" s="15"/>
      <c r="T45" s="15"/>
      <c r="U45" s="15">
        <v>5</v>
      </c>
      <c r="V45" s="15">
        <v>3079.12</v>
      </c>
      <c r="W45" s="15"/>
      <c r="X45" s="15"/>
      <c r="Y45" s="15"/>
      <c r="Z45" s="15"/>
      <c r="AA45" s="15">
        <v>1</v>
      </c>
      <c r="AB45" s="15">
        <v>2294</v>
      </c>
      <c r="AC45" s="12">
        <f t="shared" ref="AC45:AD51" si="11">SUM(AE45,AG45)</f>
        <v>110</v>
      </c>
      <c r="AD45" s="15">
        <f t="shared" si="11"/>
        <v>17215.16</v>
      </c>
      <c r="AE45" s="12"/>
      <c r="AF45" s="15"/>
      <c r="AG45" s="12">
        <v>110</v>
      </c>
      <c r="AH45" s="15">
        <v>17215.16</v>
      </c>
      <c r="AI45" s="18"/>
    </row>
    <row r="46" spans="1:35" ht="15.2" customHeight="1" x14ac:dyDescent="0.2">
      <c r="A46" s="4">
        <v>38</v>
      </c>
      <c r="B46" s="8" t="s">
        <v>42</v>
      </c>
      <c r="C46" s="12">
        <v>1330</v>
      </c>
      <c r="D46" s="12">
        <v>0</v>
      </c>
      <c r="E46" s="12"/>
      <c r="F46" s="15">
        <v>44560.95</v>
      </c>
      <c r="G46" s="15">
        <v>0</v>
      </c>
      <c r="H46" s="15"/>
      <c r="I46" s="12">
        <f t="shared" si="10"/>
        <v>1190</v>
      </c>
      <c r="J46" s="15">
        <f t="shared" si="10"/>
        <v>48054.729999999996</v>
      </c>
      <c r="K46" s="12">
        <v>1187</v>
      </c>
      <c r="L46" s="15">
        <v>47747.88</v>
      </c>
      <c r="M46" s="12">
        <v>3</v>
      </c>
      <c r="N46" s="15">
        <v>306.85000000000002</v>
      </c>
      <c r="O46" s="15"/>
      <c r="P46" s="15"/>
      <c r="Q46" s="12">
        <v>24</v>
      </c>
      <c r="R46" s="15">
        <v>1152.25</v>
      </c>
      <c r="S46" s="15">
        <v>1</v>
      </c>
      <c r="T46" s="15">
        <v>80.290000000000006</v>
      </c>
      <c r="U46" s="15">
        <v>9</v>
      </c>
      <c r="V46" s="15">
        <v>387.07</v>
      </c>
      <c r="W46" s="15">
        <v>6</v>
      </c>
      <c r="X46" s="15">
        <v>206.02</v>
      </c>
      <c r="Y46" s="15">
        <v>6</v>
      </c>
      <c r="Z46" s="15">
        <v>206.46</v>
      </c>
      <c r="AA46" s="15"/>
      <c r="AB46" s="15"/>
      <c r="AC46" s="12">
        <f t="shared" si="11"/>
        <v>109</v>
      </c>
      <c r="AD46" s="15">
        <f t="shared" si="11"/>
        <v>3716.28</v>
      </c>
      <c r="AE46" s="12"/>
      <c r="AF46" s="15"/>
      <c r="AG46" s="12">
        <v>109</v>
      </c>
      <c r="AH46" s="15">
        <v>3716.28</v>
      </c>
      <c r="AI46" s="18"/>
    </row>
    <row r="47" spans="1:35" ht="29.45" customHeight="1" x14ac:dyDescent="0.2">
      <c r="A47" s="4">
        <v>39</v>
      </c>
      <c r="B47" s="8" t="s">
        <v>21</v>
      </c>
      <c r="C47" s="12"/>
      <c r="D47" s="12">
        <v>0</v>
      </c>
      <c r="E47" s="12"/>
      <c r="F47" s="15"/>
      <c r="G47" s="15">
        <v>0</v>
      </c>
      <c r="H47" s="15"/>
      <c r="I47" s="12">
        <f t="shared" si="10"/>
        <v>0</v>
      </c>
      <c r="J47" s="15">
        <f t="shared" si="10"/>
        <v>0</v>
      </c>
      <c r="K47" s="12"/>
      <c r="L47" s="15"/>
      <c r="M47" s="12"/>
      <c r="N47" s="15"/>
      <c r="O47" s="15"/>
      <c r="P47" s="15"/>
      <c r="Q47" s="12"/>
      <c r="R47" s="15"/>
      <c r="S47" s="15"/>
      <c r="T47" s="15"/>
      <c r="U47" s="15"/>
      <c r="V47" s="15"/>
      <c r="W47" s="15"/>
      <c r="X47" s="15"/>
      <c r="Y47" s="15"/>
      <c r="Z47" s="15"/>
      <c r="AA47" s="15"/>
      <c r="AB47" s="15"/>
      <c r="AC47" s="12">
        <f t="shared" si="11"/>
        <v>0</v>
      </c>
      <c r="AD47" s="15">
        <f t="shared" si="11"/>
        <v>0</v>
      </c>
      <c r="AE47" s="12"/>
      <c r="AF47" s="15"/>
      <c r="AG47" s="12"/>
      <c r="AH47" s="15"/>
      <c r="AI47" s="18"/>
    </row>
    <row r="48" spans="1:35" ht="30.2" customHeight="1" x14ac:dyDescent="0.2">
      <c r="A48" s="4">
        <v>40</v>
      </c>
      <c r="B48" s="8" t="s">
        <v>22</v>
      </c>
      <c r="C48" s="12">
        <v>4</v>
      </c>
      <c r="D48" s="12">
        <v>0</v>
      </c>
      <c r="E48" s="12"/>
      <c r="F48" s="15">
        <v>68.8</v>
      </c>
      <c r="G48" s="15">
        <v>0</v>
      </c>
      <c r="H48" s="15"/>
      <c r="I48" s="12">
        <f t="shared" si="10"/>
        <v>2</v>
      </c>
      <c r="J48" s="15">
        <f t="shared" si="10"/>
        <v>35.200000000000003</v>
      </c>
      <c r="K48" s="12">
        <v>2</v>
      </c>
      <c r="L48" s="15">
        <v>35.200000000000003</v>
      </c>
      <c r="M48" s="12"/>
      <c r="N48" s="15"/>
      <c r="O48" s="15"/>
      <c r="P48" s="15"/>
      <c r="Q48" s="12"/>
      <c r="R48" s="15"/>
      <c r="S48" s="15"/>
      <c r="T48" s="15"/>
      <c r="U48" s="15"/>
      <c r="V48" s="15"/>
      <c r="W48" s="15"/>
      <c r="X48" s="15"/>
      <c r="Y48" s="15"/>
      <c r="Z48" s="15"/>
      <c r="AA48" s="15"/>
      <c r="AB48" s="15"/>
      <c r="AC48" s="12">
        <f t="shared" si="11"/>
        <v>2</v>
      </c>
      <c r="AD48" s="15">
        <f t="shared" si="11"/>
        <v>34.4</v>
      </c>
      <c r="AE48" s="12"/>
      <c r="AF48" s="15"/>
      <c r="AG48" s="12">
        <v>2</v>
      </c>
      <c r="AH48" s="15">
        <v>34.4</v>
      </c>
      <c r="AI48" s="18"/>
    </row>
    <row r="49" spans="1:35" ht="30.2" customHeight="1" x14ac:dyDescent="0.2">
      <c r="A49" s="4">
        <v>41</v>
      </c>
      <c r="B49" s="8" t="s">
        <v>43</v>
      </c>
      <c r="C49" s="12"/>
      <c r="D49" s="12">
        <v>0</v>
      </c>
      <c r="E49" s="12"/>
      <c r="F49" s="15"/>
      <c r="G49" s="15">
        <v>0</v>
      </c>
      <c r="H49" s="15"/>
      <c r="I49" s="12">
        <f t="shared" si="10"/>
        <v>0</v>
      </c>
      <c r="J49" s="15">
        <f t="shared" si="10"/>
        <v>0</v>
      </c>
      <c r="K49" s="12"/>
      <c r="L49" s="15"/>
      <c r="M49" s="12"/>
      <c r="N49" s="15"/>
      <c r="O49" s="15"/>
      <c r="P49" s="15"/>
      <c r="Q49" s="12"/>
      <c r="R49" s="15"/>
      <c r="S49" s="15"/>
      <c r="T49" s="15"/>
      <c r="U49" s="15"/>
      <c r="V49" s="15"/>
      <c r="W49" s="15"/>
      <c r="X49" s="15"/>
      <c r="Y49" s="15"/>
      <c r="Z49" s="15"/>
      <c r="AA49" s="15"/>
      <c r="AB49" s="15"/>
      <c r="AC49" s="12">
        <f t="shared" si="11"/>
        <v>0</v>
      </c>
      <c r="AD49" s="15">
        <f t="shared" si="11"/>
        <v>0</v>
      </c>
      <c r="AE49" s="12"/>
      <c r="AF49" s="15"/>
      <c r="AG49" s="12"/>
      <c r="AH49" s="15"/>
      <c r="AI49" s="18"/>
    </row>
    <row r="50" spans="1:35" ht="16.7" customHeight="1" x14ac:dyDescent="0.2">
      <c r="A50" s="4">
        <v>42</v>
      </c>
      <c r="B50" s="8" t="s">
        <v>24</v>
      </c>
      <c r="C50" s="12">
        <v>8</v>
      </c>
      <c r="D50" s="12">
        <v>0</v>
      </c>
      <c r="E50" s="12"/>
      <c r="F50" s="15">
        <v>917.6</v>
      </c>
      <c r="G50" s="15">
        <v>0</v>
      </c>
      <c r="H50" s="15"/>
      <c r="I50" s="12">
        <f t="shared" si="10"/>
        <v>8</v>
      </c>
      <c r="J50" s="15">
        <f t="shared" si="10"/>
        <v>831.51</v>
      </c>
      <c r="K50" s="12">
        <v>8</v>
      </c>
      <c r="L50" s="15">
        <v>831.51</v>
      </c>
      <c r="M50" s="12"/>
      <c r="N50" s="15"/>
      <c r="O50" s="15"/>
      <c r="P50" s="15"/>
      <c r="Q50" s="12"/>
      <c r="R50" s="15"/>
      <c r="S50" s="15"/>
      <c r="T50" s="15"/>
      <c r="U50" s="15"/>
      <c r="V50" s="15"/>
      <c r="W50" s="15"/>
      <c r="X50" s="15"/>
      <c r="Y50" s="15"/>
      <c r="Z50" s="15"/>
      <c r="AA50" s="15"/>
      <c r="AB50" s="15"/>
      <c r="AC50" s="12">
        <f t="shared" si="11"/>
        <v>0</v>
      </c>
      <c r="AD50" s="15">
        <f t="shared" si="11"/>
        <v>0</v>
      </c>
      <c r="AE50" s="12"/>
      <c r="AF50" s="15"/>
      <c r="AG50" s="12"/>
      <c r="AH50" s="15"/>
      <c r="AI50" s="18"/>
    </row>
    <row r="51" spans="1:35" ht="24.95" customHeight="1" x14ac:dyDescent="0.2">
      <c r="A51" s="4">
        <v>43</v>
      </c>
      <c r="B51" s="8" t="s">
        <v>28</v>
      </c>
      <c r="C51" s="12"/>
      <c r="D51" s="12">
        <v>0</v>
      </c>
      <c r="E51" s="12"/>
      <c r="F51" s="15"/>
      <c r="G51" s="15">
        <v>0</v>
      </c>
      <c r="H51" s="15"/>
      <c r="I51" s="12">
        <f t="shared" si="10"/>
        <v>0</v>
      </c>
      <c r="J51" s="15">
        <f t="shared" si="10"/>
        <v>0</v>
      </c>
      <c r="K51" s="12"/>
      <c r="L51" s="15"/>
      <c r="M51" s="12"/>
      <c r="N51" s="15"/>
      <c r="O51" s="15"/>
      <c r="P51" s="15"/>
      <c r="Q51" s="12"/>
      <c r="R51" s="15"/>
      <c r="S51" s="15"/>
      <c r="T51" s="15"/>
      <c r="U51" s="15"/>
      <c r="V51" s="15"/>
      <c r="W51" s="15"/>
      <c r="X51" s="15"/>
      <c r="Y51" s="15"/>
      <c r="Z51" s="15"/>
      <c r="AA51" s="15"/>
      <c r="AB51" s="15"/>
      <c r="AC51" s="12">
        <f t="shared" si="11"/>
        <v>0</v>
      </c>
      <c r="AD51" s="15">
        <f t="shared" si="11"/>
        <v>0</v>
      </c>
      <c r="AE51" s="12"/>
      <c r="AF51" s="15"/>
      <c r="AG51" s="12"/>
      <c r="AH51" s="15"/>
      <c r="AI51" s="18"/>
    </row>
    <row r="52" spans="1:35" ht="31.7" customHeight="1" x14ac:dyDescent="0.2">
      <c r="A52" s="4">
        <v>44</v>
      </c>
      <c r="B52" s="7" t="s">
        <v>44</v>
      </c>
      <c r="C52" s="3">
        <f t="shared" ref="C52:AH52" si="12">SUM(C53:C57)</f>
        <v>355</v>
      </c>
      <c r="D52" s="3">
        <f t="shared" si="12"/>
        <v>0</v>
      </c>
      <c r="E52" s="3">
        <f t="shared" si="12"/>
        <v>0</v>
      </c>
      <c r="F52" s="19">
        <f t="shared" si="12"/>
        <v>945</v>
      </c>
      <c r="G52" s="19">
        <f t="shared" si="12"/>
        <v>0</v>
      </c>
      <c r="H52" s="19">
        <f t="shared" si="12"/>
        <v>0</v>
      </c>
      <c r="I52" s="3">
        <f t="shared" si="12"/>
        <v>284</v>
      </c>
      <c r="J52" s="19">
        <f t="shared" si="12"/>
        <v>1341.1</v>
      </c>
      <c r="K52" s="3">
        <f t="shared" si="12"/>
        <v>284</v>
      </c>
      <c r="L52" s="19">
        <f t="shared" si="12"/>
        <v>1341.1</v>
      </c>
      <c r="M52" s="3">
        <f t="shared" si="12"/>
        <v>0</v>
      </c>
      <c r="N52" s="19">
        <f t="shared" si="12"/>
        <v>0</v>
      </c>
      <c r="O52" s="3">
        <f t="shared" si="12"/>
        <v>0</v>
      </c>
      <c r="P52" s="19">
        <f t="shared" si="12"/>
        <v>0</v>
      </c>
      <c r="Q52" s="3">
        <f t="shared" si="12"/>
        <v>0</v>
      </c>
      <c r="R52" s="19">
        <f t="shared" si="12"/>
        <v>0</v>
      </c>
      <c r="S52" s="3">
        <f t="shared" si="12"/>
        <v>0</v>
      </c>
      <c r="T52" s="19">
        <f t="shared" si="12"/>
        <v>0</v>
      </c>
      <c r="U52" s="3">
        <f t="shared" si="12"/>
        <v>0</v>
      </c>
      <c r="V52" s="19">
        <f t="shared" si="12"/>
        <v>0</v>
      </c>
      <c r="W52" s="3">
        <f t="shared" si="12"/>
        <v>0</v>
      </c>
      <c r="X52" s="19">
        <f t="shared" si="12"/>
        <v>0</v>
      </c>
      <c r="Y52" s="3">
        <f t="shared" si="12"/>
        <v>0</v>
      </c>
      <c r="Z52" s="19">
        <f t="shared" si="12"/>
        <v>0</v>
      </c>
      <c r="AA52" s="3">
        <f t="shared" si="12"/>
        <v>0</v>
      </c>
      <c r="AB52" s="19">
        <f t="shared" si="12"/>
        <v>0</v>
      </c>
      <c r="AC52" s="3">
        <f t="shared" si="12"/>
        <v>27</v>
      </c>
      <c r="AD52" s="19">
        <f t="shared" si="12"/>
        <v>4</v>
      </c>
      <c r="AE52" s="3">
        <f t="shared" si="12"/>
        <v>0</v>
      </c>
      <c r="AF52" s="19">
        <f t="shared" si="12"/>
        <v>0</v>
      </c>
      <c r="AG52" s="3">
        <f t="shared" si="12"/>
        <v>27</v>
      </c>
      <c r="AH52" s="19">
        <f t="shared" si="12"/>
        <v>4</v>
      </c>
      <c r="AI52" s="18"/>
    </row>
    <row r="53" spans="1:35" x14ac:dyDescent="0.2">
      <c r="A53" s="4">
        <v>45</v>
      </c>
      <c r="B53" s="8" t="s">
        <v>45</v>
      </c>
      <c r="C53" s="12">
        <v>183</v>
      </c>
      <c r="D53" s="12">
        <v>0</v>
      </c>
      <c r="E53" s="12">
        <v>0</v>
      </c>
      <c r="F53" s="15">
        <v>516</v>
      </c>
      <c r="G53" s="15">
        <v>0</v>
      </c>
      <c r="H53" s="12">
        <v>0</v>
      </c>
      <c r="I53" s="12">
        <f t="shared" ref="I53:J57" si="13">SUM(K53,M53)</f>
        <v>171</v>
      </c>
      <c r="J53" s="15">
        <f t="shared" si="13"/>
        <v>593</v>
      </c>
      <c r="K53" s="12">
        <v>171</v>
      </c>
      <c r="L53" s="15">
        <v>593</v>
      </c>
      <c r="M53" s="12"/>
      <c r="N53" s="15"/>
      <c r="O53" s="15"/>
      <c r="P53" s="15"/>
      <c r="Q53" s="12"/>
      <c r="R53" s="15"/>
      <c r="S53" s="12"/>
      <c r="T53" s="15"/>
      <c r="U53" s="12"/>
      <c r="V53" s="15"/>
      <c r="W53" s="12"/>
      <c r="X53" s="15"/>
      <c r="Y53" s="12"/>
      <c r="Z53" s="15"/>
      <c r="AA53" s="12"/>
      <c r="AB53" s="15"/>
      <c r="AC53" s="12">
        <f t="shared" ref="AC53:AD57" si="14">SUM(AE53,AG53)</f>
        <v>1</v>
      </c>
      <c r="AD53" s="15">
        <f t="shared" si="14"/>
        <v>4</v>
      </c>
      <c r="AE53" s="12"/>
      <c r="AF53" s="15"/>
      <c r="AG53" s="12">
        <v>1</v>
      </c>
      <c r="AH53" s="15">
        <v>4</v>
      </c>
      <c r="AI53" s="18"/>
    </row>
    <row r="54" spans="1:35" ht="18.2" customHeight="1" x14ac:dyDescent="0.2">
      <c r="A54" s="4">
        <v>46</v>
      </c>
      <c r="B54" s="8" t="s">
        <v>46</v>
      </c>
      <c r="C54" s="12">
        <v>128</v>
      </c>
      <c r="D54" s="12">
        <v>0</v>
      </c>
      <c r="E54" s="12">
        <v>0</v>
      </c>
      <c r="F54" s="15">
        <v>129</v>
      </c>
      <c r="G54" s="15">
        <v>0</v>
      </c>
      <c r="H54" s="12">
        <v>0</v>
      </c>
      <c r="I54" s="12">
        <f t="shared" si="13"/>
        <v>90</v>
      </c>
      <c r="J54" s="15">
        <f t="shared" si="13"/>
        <v>416.1</v>
      </c>
      <c r="K54" s="12">
        <v>90</v>
      </c>
      <c r="L54" s="15">
        <v>416.1</v>
      </c>
      <c r="M54" s="12"/>
      <c r="N54" s="15"/>
      <c r="O54" s="15"/>
      <c r="P54" s="15"/>
      <c r="Q54" s="12"/>
      <c r="R54" s="15"/>
      <c r="S54" s="12"/>
      <c r="T54" s="15"/>
      <c r="U54" s="12"/>
      <c r="V54" s="15"/>
      <c r="W54" s="12"/>
      <c r="X54" s="15"/>
      <c r="Y54" s="12"/>
      <c r="Z54" s="15"/>
      <c r="AA54" s="12"/>
      <c r="AB54" s="15"/>
      <c r="AC54" s="12">
        <f t="shared" si="14"/>
        <v>26</v>
      </c>
      <c r="AD54" s="15">
        <f t="shared" si="14"/>
        <v>0</v>
      </c>
      <c r="AE54" s="12"/>
      <c r="AF54" s="15"/>
      <c r="AG54" s="12">
        <v>26</v>
      </c>
      <c r="AH54" s="15"/>
      <c r="AI54" s="18"/>
    </row>
    <row r="55" spans="1:35" ht="16.7" customHeight="1" x14ac:dyDescent="0.2">
      <c r="A55" s="4">
        <v>47</v>
      </c>
      <c r="B55" s="8" t="s">
        <v>47</v>
      </c>
      <c r="C55" s="12">
        <v>2</v>
      </c>
      <c r="D55" s="12">
        <v>0</v>
      </c>
      <c r="E55" s="12">
        <v>0</v>
      </c>
      <c r="F55" s="15"/>
      <c r="G55" s="15">
        <v>0</v>
      </c>
      <c r="H55" s="12">
        <v>0</v>
      </c>
      <c r="I55" s="12">
        <f t="shared" si="13"/>
        <v>2</v>
      </c>
      <c r="J55" s="15">
        <f t="shared" si="13"/>
        <v>30</v>
      </c>
      <c r="K55" s="12">
        <v>2</v>
      </c>
      <c r="L55" s="15">
        <v>30</v>
      </c>
      <c r="M55" s="12"/>
      <c r="N55" s="15"/>
      <c r="O55" s="15"/>
      <c r="P55" s="15"/>
      <c r="Q55" s="12"/>
      <c r="R55" s="15"/>
      <c r="S55" s="12"/>
      <c r="T55" s="15"/>
      <c r="U55" s="12"/>
      <c r="V55" s="15"/>
      <c r="W55" s="12"/>
      <c r="X55" s="15"/>
      <c r="Y55" s="12"/>
      <c r="Z55" s="15"/>
      <c r="AA55" s="12"/>
      <c r="AB55" s="15"/>
      <c r="AC55" s="12">
        <f t="shared" si="14"/>
        <v>0</v>
      </c>
      <c r="AD55" s="15">
        <f t="shared" si="14"/>
        <v>0</v>
      </c>
      <c r="AE55" s="12"/>
      <c r="AF55" s="15"/>
      <c r="AG55" s="12"/>
      <c r="AH55" s="15"/>
      <c r="AI55" s="18"/>
    </row>
    <row r="56" spans="1:35" ht="24.2" customHeight="1" x14ac:dyDescent="0.2">
      <c r="A56" s="4">
        <v>48</v>
      </c>
      <c r="B56" s="8" t="s">
        <v>48</v>
      </c>
      <c r="C56" s="12">
        <v>41</v>
      </c>
      <c r="D56" s="12">
        <v>0</v>
      </c>
      <c r="E56" s="12">
        <v>0</v>
      </c>
      <c r="F56" s="15">
        <v>300</v>
      </c>
      <c r="G56" s="15">
        <v>0</v>
      </c>
      <c r="H56" s="12">
        <v>0</v>
      </c>
      <c r="I56" s="12">
        <f t="shared" si="13"/>
        <v>20</v>
      </c>
      <c r="J56" s="15">
        <f t="shared" si="13"/>
        <v>300</v>
      </c>
      <c r="K56" s="12">
        <v>20</v>
      </c>
      <c r="L56" s="15">
        <v>300</v>
      </c>
      <c r="M56" s="12"/>
      <c r="N56" s="15"/>
      <c r="O56" s="15"/>
      <c r="P56" s="15"/>
      <c r="Q56" s="12"/>
      <c r="R56" s="15"/>
      <c r="S56" s="12"/>
      <c r="T56" s="15"/>
      <c r="U56" s="12"/>
      <c r="V56" s="15"/>
      <c r="W56" s="12"/>
      <c r="X56" s="15"/>
      <c r="Y56" s="12"/>
      <c r="Z56" s="15"/>
      <c r="AA56" s="12"/>
      <c r="AB56" s="15"/>
      <c r="AC56" s="12">
        <f t="shared" si="14"/>
        <v>0</v>
      </c>
      <c r="AD56" s="15">
        <f t="shared" si="14"/>
        <v>0</v>
      </c>
      <c r="AE56" s="12"/>
      <c r="AF56" s="15"/>
      <c r="AG56" s="12"/>
      <c r="AH56" s="15"/>
      <c r="AI56" s="18"/>
    </row>
    <row r="57" spans="1:35" ht="50.65" customHeight="1" x14ac:dyDescent="0.2">
      <c r="A57" s="4">
        <v>49</v>
      </c>
      <c r="B57" s="8" t="s">
        <v>49</v>
      </c>
      <c r="C57" s="12">
        <v>1</v>
      </c>
      <c r="D57" s="12">
        <v>0</v>
      </c>
      <c r="E57" s="12">
        <v>0</v>
      </c>
      <c r="F57" s="15"/>
      <c r="G57" s="15">
        <v>0</v>
      </c>
      <c r="H57" s="12">
        <v>0</v>
      </c>
      <c r="I57" s="12">
        <f t="shared" si="13"/>
        <v>1</v>
      </c>
      <c r="J57" s="15">
        <f t="shared" si="13"/>
        <v>2</v>
      </c>
      <c r="K57" s="12">
        <v>1</v>
      </c>
      <c r="L57" s="15">
        <v>2</v>
      </c>
      <c r="M57" s="12"/>
      <c r="N57" s="15"/>
      <c r="O57" s="15"/>
      <c r="P57" s="15"/>
      <c r="Q57" s="12"/>
      <c r="R57" s="15"/>
      <c r="S57" s="12"/>
      <c r="T57" s="15"/>
      <c r="U57" s="12"/>
      <c r="V57" s="15"/>
      <c r="W57" s="12"/>
      <c r="X57" s="15"/>
      <c r="Y57" s="12"/>
      <c r="Z57" s="15"/>
      <c r="AA57" s="12"/>
      <c r="AB57" s="15"/>
      <c r="AC57" s="12">
        <f t="shared" si="14"/>
        <v>0</v>
      </c>
      <c r="AD57" s="15">
        <f t="shared" si="14"/>
        <v>0</v>
      </c>
      <c r="AE57" s="12"/>
      <c r="AF57" s="15"/>
      <c r="AG57" s="12"/>
      <c r="AH57" s="15"/>
      <c r="AI57" s="18"/>
    </row>
    <row r="58" spans="1:35" ht="15.95" customHeight="1" x14ac:dyDescent="0.2">
      <c r="A58" s="4">
        <v>50</v>
      </c>
      <c r="B58" s="10" t="s">
        <v>50</v>
      </c>
      <c r="C58" s="3">
        <f t="shared" ref="C58:AH58" si="15">SUM(C9,C28,C44,C52)</f>
        <v>20894</v>
      </c>
      <c r="D58" s="3">
        <f t="shared" si="15"/>
        <v>0</v>
      </c>
      <c r="E58" s="3">
        <f t="shared" si="15"/>
        <v>18</v>
      </c>
      <c r="F58" s="19">
        <f t="shared" si="15"/>
        <v>5074747.6399999913</v>
      </c>
      <c r="G58" s="19">
        <f t="shared" si="15"/>
        <v>0</v>
      </c>
      <c r="H58" s="19">
        <f t="shared" si="15"/>
        <v>3039.55</v>
      </c>
      <c r="I58" s="3">
        <f t="shared" si="15"/>
        <v>17424</v>
      </c>
      <c r="J58" s="19">
        <f t="shared" si="15"/>
        <v>4730822.6300000073</v>
      </c>
      <c r="K58" s="3">
        <f t="shared" si="15"/>
        <v>17400</v>
      </c>
      <c r="L58" s="19">
        <f t="shared" si="15"/>
        <v>4728091.6800000062</v>
      </c>
      <c r="M58" s="3">
        <f t="shared" si="15"/>
        <v>24</v>
      </c>
      <c r="N58" s="19">
        <f t="shared" si="15"/>
        <v>2730.9500000000003</v>
      </c>
      <c r="O58" s="3">
        <f t="shared" si="15"/>
        <v>0</v>
      </c>
      <c r="P58" s="19">
        <f t="shared" si="15"/>
        <v>0</v>
      </c>
      <c r="Q58" s="3">
        <f t="shared" si="15"/>
        <v>365</v>
      </c>
      <c r="R58" s="19">
        <f t="shared" si="15"/>
        <v>162162.63</v>
      </c>
      <c r="S58" s="3">
        <f t="shared" si="15"/>
        <v>7</v>
      </c>
      <c r="T58" s="19">
        <f t="shared" si="15"/>
        <v>52232.49</v>
      </c>
      <c r="U58" s="3">
        <f t="shared" si="15"/>
        <v>257</v>
      </c>
      <c r="V58" s="19">
        <f t="shared" si="15"/>
        <v>86334.220000000016</v>
      </c>
      <c r="W58" s="3">
        <f t="shared" si="15"/>
        <v>31</v>
      </c>
      <c r="X58" s="19">
        <f t="shared" si="15"/>
        <v>5045.0500000000011</v>
      </c>
      <c r="Y58" s="3">
        <f t="shared" si="15"/>
        <v>13</v>
      </c>
      <c r="Z58" s="19">
        <f t="shared" si="15"/>
        <v>1907.92</v>
      </c>
      <c r="AA58" s="3">
        <f t="shared" si="15"/>
        <v>36</v>
      </c>
      <c r="AB58" s="19">
        <f t="shared" si="15"/>
        <v>14464.58</v>
      </c>
      <c r="AC58" s="3">
        <f t="shared" si="15"/>
        <v>3306</v>
      </c>
      <c r="AD58" s="19">
        <f t="shared" si="15"/>
        <v>683912.03999999794</v>
      </c>
      <c r="AE58" s="3">
        <f t="shared" si="15"/>
        <v>116</v>
      </c>
      <c r="AF58" s="19">
        <f t="shared" si="15"/>
        <v>13305.2</v>
      </c>
      <c r="AG58" s="3">
        <f t="shared" si="15"/>
        <v>3190</v>
      </c>
      <c r="AH58" s="19">
        <f t="shared" si="15"/>
        <v>670606.83999999799</v>
      </c>
      <c r="AI58" s="18"/>
    </row>
    <row r="59" spans="1:35" ht="12.2" customHeight="1" x14ac:dyDescent="0.2">
      <c r="A59" s="5"/>
      <c r="B59" s="5"/>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row>
    <row r="60" spans="1:35" ht="15.95" customHeight="1" x14ac:dyDescent="0.2">
      <c r="B60" s="11" t="s">
        <v>51</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row>
    <row r="61" spans="1:35" ht="15.95" customHeight="1" x14ac:dyDescent="0.2">
      <c r="B61" s="11" t="s">
        <v>52</v>
      </c>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row>
    <row r="62" spans="1:35" ht="15.95" customHeight="1" x14ac:dyDescent="0.2">
      <c r="B62" s="11" t="s">
        <v>53</v>
      </c>
    </row>
  </sheetData>
  <mergeCells count="35">
    <mergeCell ref="B1:E1"/>
    <mergeCell ref="A2:N2"/>
    <mergeCell ref="A3:A7"/>
    <mergeCell ref="B3:B7"/>
    <mergeCell ref="M5:N6"/>
    <mergeCell ref="O3:P3"/>
    <mergeCell ref="O4:O7"/>
    <mergeCell ref="C3:E3"/>
    <mergeCell ref="C4:C7"/>
    <mergeCell ref="I3:N3"/>
    <mergeCell ref="D4:E4"/>
    <mergeCell ref="G4:H4"/>
    <mergeCell ref="G5:G7"/>
    <mergeCell ref="E5:E7"/>
    <mergeCell ref="I4:J6"/>
    <mergeCell ref="AC3:AH3"/>
    <mergeCell ref="F3:H3"/>
    <mergeCell ref="F4:F7"/>
    <mergeCell ref="D5:D7"/>
    <mergeCell ref="AE4:AH4"/>
    <mergeCell ref="H5:H7"/>
    <mergeCell ref="AE5:AF6"/>
    <mergeCell ref="AG5:AH6"/>
    <mergeCell ref="K4:N4"/>
    <mergeCell ref="K5:L6"/>
    <mergeCell ref="Q3:AB3"/>
    <mergeCell ref="P4:P7"/>
    <mergeCell ref="AC4:AD6"/>
    <mergeCell ref="Y5:Z6"/>
    <mergeCell ref="S4:AB4"/>
    <mergeCell ref="AA5:AB6"/>
    <mergeCell ref="S5:T6"/>
    <mergeCell ref="U5:V6"/>
    <mergeCell ref="W5:X6"/>
    <mergeCell ref="Q4:R6"/>
  </mergeCells>
  <phoneticPr fontId="19" type="noConversion"/>
  <pageMargins left="0.27559055118110237" right="0.19685039370078741" top="0.19685039370078741" bottom="0.62992125984251968" header="0.15748031496062992" footer="0.31496062992125984"/>
  <pageSetup paperSize="9" scale="67" orientation="landscape" r:id="rId1"/>
  <headerFooter alignWithMargins="0">
    <oddFooter>&amp;CФорма № Зведений- 10 (судовий збір), Підрозділ: ТУ ДСА в Хмельницькій областi,_x000D_
 Початок періоду: 01.01.2013, Кінець періоду: 30.09.2013&amp;L1530A361</oddFooter>
  </headerFooter>
  <rowBreaks count="1" manualBreakCount="1">
    <brk id="37" max="3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2"/>
  <sheetViews>
    <sheetView topLeftCell="A31" workbookViewId="0">
      <selection activeCell="E50" sqref="E50"/>
    </sheetView>
  </sheetViews>
  <sheetFormatPr defaultRowHeight="12.75" x14ac:dyDescent="0.2"/>
  <cols>
    <col min="1" max="1" width="4.42578125" customWidth="1"/>
    <col min="2" max="2" width="78.5703125" customWidth="1"/>
    <col min="3" max="3" width="12.85546875" customWidth="1"/>
    <col min="5" max="5" width="10.5703125" customWidth="1"/>
    <col min="6" max="6" width="15.140625" customWidth="1"/>
  </cols>
  <sheetData>
    <row r="1" spans="1:7" ht="18.75" x14ac:dyDescent="0.2">
      <c r="B1" s="114" t="s">
        <v>86</v>
      </c>
      <c r="C1" s="114"/>
      <c r="D1" s="38"/>
    </row>
    <row r="2" spans="1:7" x14ac:dyDescent="0.2">
      <c r="A2" s="17"/>
      <c r="B2" s="28"/>
      <c r="C2" s="28"/>
      <c r="D2" s="28"/>
      <c r="E2" s="17"/>
      <c r="F2" s="17"/>
    </row>
    <row r="3" spans="1:7" x14ac:dyDescent="0.2">
      <c r="A3" s="110" t="s">
        <v>6</v>
      </c>
      <c r="B3" s="110" t="s">
        <v>87</v>
      </c>
      <c r="C3" s="110"/>
      <c r="D3" s="110"/>
      <c r="E3" s="113" t="s">
        <v>64</v>
      </c>
      <c r="F3" s="113" t="s">
        <v>83</v>
      </c>
      <c r="G3" s="18"/>
    </row>
    <row r="4" spans="1:7" x14ac:dyDescent="0.2">
      <c r="A4" s="110"/>
      <c r="B4" s="110"/>
      <c r="C4" s="110"/>
      <c r="D4" s="110"/>
      <c r="E4" s="113"/>
      <c r="F4" s="113"/>
      <c r="G4" s="18"/>
    </row>
    <row r="5" spans="1:7" ht="15" x14ac:dyDescent="0.2">
      <c r="A5" s="20">
        <v>1</v>
      </c>
      <c r="B5" s="115" t="s">
        <v>88</v>
      </c>
      <c r="C5" s="115"/>
      <c r="D5" s="115"/>
      <c r="E5" s="6">
        <f>SUM(E6:E31)</f>
        <v>3190</v>
      </c>
      <c r="F5" s="51">
        <f>SUM(F6:F31)</f>
        <v>670606.83999999985</v>
      </c>
      <c r="G5" s="18"/>
    </row>
    <row r="6" spans="1:7" ht="15" x14ac:dyDescent="0.2">
      <c r="A6" s="20">
        <v>2</v>
      </c>
      <c r="B6" s="117" t="s">
        <v>89</v>
      </c>
      <c r="C6" s="118"/>
      <c r="D6" s="119"/>
      <c r="E6" s="41">
        <v>252</v>
      </c>
      <c r="F6" s="43">
        <v>49504.24</v>
      </c>
      <c r="G6" s="18"/>
    </row>
    <row r="7" spans="1:7" ht="15" x14ac:dyDescent="0.2">
      <c r="A7" s="20">
        <v>3</v>
      </c>
      <c r="B7" s="117" t="s">
        <v>90</v>
      </c>
      <c r="C7" s="118"/>
      <c r="D7" s="119"/>
      <c r="E7" s="41">
        <v>19</v>
      </c>
      <c r="F7" s="43">
        <v>18451.53</v>
      </c>
      <c r="G7" s="18"/>
    </row>
    <row r="8" spans="1:7" ht="15" x14ac:dyDescent="0.2">
      <c r="A8" s="20">
        <v>4</v>
      </c>
      <c r="B8" s="117" t="s">
        <v>91</v>
      </c>
      <c r="C8" s="118"/>
      <c r="D8" s="119"/>
      <c r="E8" s="41">
        <v>1747</v>
      </c>
      <c r="F8" s="43">
        <v>356944.29</v>
      </c>
      <c r="G8" s="18"/>
    </row>
    <row r="9" spans="1:7" ht="37.700000000000003" customHeight="1" x14ac:dyDescent="0.2">
      <c r="A9" s="20">
        <v>5</v>
      </c>
      <c r="B9" s="117" t="s">
        <v>0</v>
      </c>
      <c r="C9" s="118"/>
      <c r="D9" s="119"/>
      <c r="E9" s="41">
        <v>2</v>
      </c>
      <c r="F9" s="43">
        <v>344.1</v>
      </c>
      <c r="G9" s="44"/>
    </row>
    <row r="10" spans="1:7" ht="37.700000000000003" customHeight="1" x14ac:dyDescent="0.2">
      <c r="A10" s="20">
        <v>6</v>
      </c>
      <c r="B10" s="117" t="s">
        <v>92</v>
      </c>
      <c r="C10" s="118"/>
      <c r="D10" s="119"/>
      <c r="E10" s="41">
        <v>21</v>
      </c>
      <c r="F10" s="43">
        <v>2408.6999999999998</v>
      </c>
      <c r="G10" s="44"/>
    </row>
    <row r="11" spans="1:7" ht="15" x14ac:dyDescent="0.2">
      <c r="A11" s="20">
        <v>7</v>
      </c>
      <c r="B11" s="29" t="s">
        <v>93</v>
      </c>
      <c r="C11" s="36"/>
      <c r="D11" s="39"/>
      <c r="E11" s="41">
        <v>56</v>
      </c>
      <c r="F11" s="43">
        <v>26052.76</v>
      </c>
      <c r="G11" s="18"/>
    </row>
    <row r="12" spans="1:7" ht="15" x14ac:dyDescent="0.2">
      <c r="A12" s="20">
        <v>8</v>
      </c>
      <c r="B12" s="29" t="s">
        <v>94</v>
      </c>
      <c r="C12" s="36"/>
      <c r="D12" s="39"/>
      <c r="E12" s="41"/>
      <c r="F12" s="43"/>
      <c r="G12" s="18"/>
    </row>
    <row r="13" spans="1:7" ht="15" x14ac:dyDescent="0.2">
      <c r="A13" s="20">
        <v>9</v>
      </c>
      <c r="B13" s="29" t="s">
        <v>95</v>
      </c>
      <c r="C13" s="36"/>
      <c r="D13" s="39"/>
      <c r="E13" s="41">
        <v>286</v>
      </c>
      <c r="F13" s="43">
        <v>55605.85</v>
      </c>
      <c r="G13" s="18"/>
    </row>
    <row r="14" spans="1:7" ht="37.700000000000003" customHeight="1" x14ac:dyDescent="0.2">
      <c r="A14" s="20">
        <v>10</v>
      </c>
      <c r="B14" s="117" t="s">
        <v>96</v>
      </c>
      <c r="C14" s="118"/>
      <c r="D14" s="119"/>
      <c r="E14" s="41">
        <v>16</v>
      </c>
      <c r="F14" s="43">
        <v>1925.67</v>
      </c>
      <c r="G14" s="44"/>
    </row>
    <row r="15" spans="1:7" ht="15" x14ac:dyDescent="0.2">
      <c r="A15" s="20">
        <v>11</v>
      </c>
      <c r="B15" s="29" t="s">
        <v>97</v>
      </c>
      <c r="C15" s="36"/>
      <c r="D15" s="39"/>
      <c r="E15" s="41">
        <v>342</v>
      </c>
      <c r="F15" s="43">
        <v>84486.87</v>
      </c>
      <c r="G15" s="18"/>
    </row>
    <row r="16" spans="1:7" ht="15" x14ac:dyDescent="0.2">
      <c r="A16" s="20">
        <v>12</v>
      </c>
      <c r="B16" s="29" t="s">
        <v>98</v>
      </c>
      <c r="C16" s="36"/>
      <c r="D16" s="39"/>
      <c r="E16" s="41">
        <v>92</v>
      </c>
      <c r="F16" s="43">
        <v>15193.33</v>
      </c>
      <c r="G16" s="18"/>
    </row>
    <row r="17" spans="1:7" ht="15" x14ac:dyDescent="0.2">
      <c r="A17" s="20">
        <v>13</v>
      </c>
      <c r="B17" s="116" t="s">
        <v>99</v>
      </c>
      <c r="C17" s="116"/>
      <c r="D17" s="116"/>
      <c r="E17" s="41">
        <v>199</v>
      </c>
      <c r="F17" s="43">
        <v>33365.29</v>
      </c>
      <c r="G17" s="18"/>
    </row>
    <row r="18" spans="1:7" ht="37.700000000000003" customHeight="1" x14ac:dyDescent="0.2">
      <c r="A18" s="20">
        <v>14</v>
      </c>
      <c r="B18" s="116" t="s">
        <v>100</v>
      </c>
      <c r="C18" s="116"/>
      <c r="D18" s="116"/>
      <c r="E18" s="41"/>
      <c r="F18" s="43"/>
      <c r="G18" s="44"/>
    </row>
    <row r="19" spans="1:7" ht="37.700000000000003" customHeight="1" x14ac:dyDescent="0.2">
      <c r="A19" s="20">
        <v>15</v>
      </c>
      <c r="B19" s="116" t="s">
        <v>101</v>
      </c>
      <c r="C19" s="116"/>
      <c r="D19" s="116"/>
      <c r="E19" s="41"/>
      <c r="F19" s="43"/>
      <c r="G19" s="44"/>
    </row>
    <row r="20" spans="1:7" ht="37.700000000000003" customHeight="1" x14ac:dyDescent="0.2">
      <c r="A20" s="20">
        <v>16</v>
      </c>
      <c r="B20" s="116" t="s">
        <v>102</v>
      </c>
      <c r="C20" s="116"/>
      <c r="D20" s="116"/>
      <c r="E20" s="41"/>
      <c r="F20" s="43"/>
      <c r="G20" s="44"/>
    </row>
    <row r="21" spans="1:7" ht="15" x14ac:dyDescent="0.2">
      <c r="A21" s="20">
        <v>17</v>
      </c>
      <c r="B21" s="116" t="s">
        <v>103</v>
      </c>
      <c r="C21" s="116"/>
      <c r="D21" s="116"/>
      <c r="E21" s="41"/>
      <c r="F21" s="43"/>
      <c r="G21" s="18"/>
    </row>
    <row r="22" spans="1:7" ht="37.700000000000003" customHeight="1" x14ac:dyDescent="0.2">
      <c r="A22" s="20">
        <v>18</v>
      </c>
      <c r="B22" s="116" t="s">
        <v>1</v>
      </c>
      <c r="C22" s="116"/>
      <c r="D22" s="116"/>
      <c r="E22" s="41">
        <v>23</v>
      </c>
      <c r="F22" s="43">
        <v>3119.05</v>
      </c>
      <c r="G22" s="44"/>
    </row>
    <row r="23" spans="1:7" ht="37.700000000000003" customHeight="1" x14ac:dyDescent="0.2">
      <c r="A23" s="20">
        <v>19</v>
      </c>
      <c r="B23" s="116" t="s">
        <v>104</v>
      </c>
      <c r="C23" s="116"/>
      <c r="D23" s="116"/>
      <c r="E23" s="41"/>
      <c r="F23" s="43"/>
      <c r="G23" s="44"/>
    </row>
    <row r="24" spans="1:7" ht="37.700000000000003" customHeight="1" x14ac:dyDescent="0.2">
      <c r="A24" s="20">
        <v>20</v>
      </c>
      <c r="B24" s="116" t="s">
        <v>2</v>
      </c>
      <c r="C24" s="116"/>
      <c r="D24" s="116"/>
      <c r="E24" s="41">
        <v>10</v>
      </c>
      <c r="F24" s="43">
        <v>3337.98</v>
      </c>
      <c r="G24" s="44"/>
    </row>
    <row r="25" spans="1:7" ht="45.4" customHeight="1" x14ac:dyDescent="0.2">
      <c r="A25" s="20">
        <v>21</v>
      </c>
      <c r="B25" s="116" t="s">
        <v>3</v>
      </c>
      <c r="C25" s="116"/>
      <c r="D25" s="116"/>
      <c r="E25" s="41">
        <v>18</v>
      </c>
      <c r="F25" s="43">
        <v>4473.41</v>
      </c>
      <c r="G25" s="44"/>
    </row>
    <row r="26" spans="1:7" ht="45.4" customHeight="1" x14ac:dyDescent="0.2">
      <c r="A26" s="20">
        <v>22</v>
      </c>
      <c r="B26" s="116" t="s">
        <v>4</v>
      </c>
      <c r="C26" s="116"/>
      <c r="D26" s="116"/>
      <c r="E26" s="41"/>
      <c r="F26" s="43"/>
      <c r="G26" s="44"/>
    </row>
    <row r="27" spans="1:7" ht="37.700000000000003" customHeight="1" x14ac:dyDescent="0.2">
      <c r="A27" s="20">
        <v>23</v>
      </c>
      <c r="B27" s="116" t="s">
        <v>105</v>
      </c>
      <c r="C27" s="116"/>
      <c r="D27" s="116"/>
      <c r="E27" s="41">
        <v>105</v>
      </c>
      <c r="F27" s="43">
        <v>15164.37</v>
      </c>
      <c r="G27" s="44"/>
    </row>
    <row r="28" spans="1:7" ht="45.4" customHeight="1" x14ac:dyDescent="0.2">
      <c r="A28" s="20">
        <v>24</v>
      </c>
      <c r="B28" s="116" t="s">
        <v>5</v>
      </c>
      <c r="C28" s="116"/>
      <c r="D28" s="116"/>
      <c r="E28" s="41">
        <v>1</v>
      </c>
      <c r="F28" s="43">
        <v>114.7</v>
      </c>
      <c r="G28" s="44"/>
    </row>
    <row r="29" spans="1:7" ht="30.2" customHeight="1" x14ac:dyDescent="0.2">
      <c r="A29" s="20">
        <v>25</v>
      </c>
      <c r="B29" s="116" t="s">
        <v>106</v>
      </c>
      <c r="C29" s="116"/>
      <c r="D29" s="116"/>
      <c r="E29" s="41"/>
      <c r="F29" s="43"/>
      <c r="G29" s="44"/>
    </row>
    <row r="30" spans="1:7" ht="30.2" customHeight="1" x14ac:dyDescent="0.2">
      <c r="A30" s="20">
        <v>26</v>
      </c>
      <c r="B30" s="116" t="s">
        <v>107</v>
      </c>
      <c r="C30" s="116"/>
      <c r="D30" s="116"/>
      <c r="E30" s="41"/>
      <c r="F30" s="43"/>
      <c r="G30" s="44"/>
    </row>
    <row r="31" spans="1:7" ht="37.700000000000003" customHeight="1" x14ac:dyDescent="0.2">
      <c r="A31" s="21">
        <v>27</v>
      </c>
      <c r="B31" s="116" t="s">
        <v>108</v>
      </c>
      <c r="C31" s="116"/>
      <c r="D31" s="116"/>
      <c r="E31" s="41">
        <v>1</v>
      </c>
      <c r="F31" s="43">
        <v>114.7</v>
      </c>
      <c r="G31" s="44"/>
    </row>
    <row r="32" spans="1:7" ht="14.45" customHeight="1" x14ac:dyDescent="0.2">
      <c r="A32" s="5"/>
      <c r="B32" s="5"/>
      <c r="C32" s="5"/>
      <c r="D32" s="5"/>
      <c r="E32" s="5"/>
      <c r="F32" s="5"/>
    </row>
    <row r="33" spans="1:11" ht="15.95" customHeight="1" x14ac:dyDescent="0.25">
      <c r="A33" s="22"/>
      <c r="B33" s="30" t="s">
        <v>109</v>
      </c>
      <c r="C33" s="121" t="s">
        <v>151</v>
      </c>
      <c r="D33" s="121"/>
      <c r="E33" s="42"/>
      <c r="F33" s="42"/>
      <c r="G33" s="42"/>
      <c r="H33" s="1"/>
      <c r="I33" s="1"/>
      <c r="J33" s="1"/>
      <c r="K33" s="1"/>
    </row>
    <row r="34" spans="1:11" ht="15" x14ac:dyDescent="0.25">
      <c r="A34" s="23"/>
      <c r="B34" s="30" t="s">
        <v>110</v>
      </c>
      <c r="C34" s="121" t="s">
        <v>150</v>
      </c>
      <c r="D34" s="121"/>
      <c r="E34" s="122"/>
      <c r="F34" s="122"/>
      <c r="G34" s="45"/>
      <c r="H34" s="45"/>
      <c r="I34" s="45"/>
    </row>
    <row r="35" spans="1:11" ht="14.45" customHeight="1" x14ac:dyDescent="0.2">
      <c r="A35" s="24"/>
      <c r="B35" s="31"/>
      <c r="C35" s="37"/>
      <c r="D35" s="31"/>
      <c r="E35" s="124" t="s">
        <v>114</v>
      </c>
      <c r="F35" s="124"/>
      <c r="G35" s="37"/>
      <c r="H35" s="37"/>
      <c r="I35" s="37"/>
    </row>
    <row r="36" spans="1:11" ht="15" x14ac:dyDescent="0.25">
      <c r="A36" s="24"/>
      <c r="B36" s="32" t="s">
        <v>111</v>
      </c>
      <c r="C36" s="121" t="s">
        <v>149</v>
      </c>
      <c r="D36" s="121"/>
      <c r="E36" s="31"/>
      <c r="F36" s="37"/>
      <c r="G36" s="37"/>
      <c r="H36" s="37"/>
      <c r="I36" s="37"/>
    </row>
    <row r="37" spans="1:11" ht="15.95" customHeight="1" x14ac:dyDescent="0.25">
      <c r="A37" s="25"/>
      <c r="B37" s="33" t="s">
        <v>112</v>
      </c>
      <c r="C37" s="121" t="s">
        <v>149</v>
      </c>
      <c r="D37" s="121"/>
      <c r="E37" s="123" t="s">
        <v>115</v>
      </c>
      <c r="F37" s="123"/>
      <c r="G37" s="46"/>
      <c r="H37" s="48"/>
      <c r="I37" s="50"/>
      <c r="J37" s="50"/>
      <c r="K37" s="27"/>
    </row>
    <row r="38" spans="1:11" ht="15" x14ac:dyDescent="0.25">
      <c r="A38" s="26"/>
      <c r="B38" s="34" t="s">
        <v>113</v>
      </c>
      <c r="C38" s="120" t="s">
        <v>148</v>
      </c>
      <c r="D38" s="121"/>
      <c r="E38" s="121"/>
      <c r="F38" s="37"/>
      <c r="G38" s="37"/>
      <c r="H38" s="49"/>
      <c r="I38" s="49"/>
      <c r="J38" s="50"/>
      <c r="K38" s="27"/>
    </row>
    <row r="39" spans="1:11" ht="12.95" customHeight="1" x14ac:dyDescent="0.2">
      <c r="A39" s="26"/>
      <c r="D39" s="40"/>
      <c r="E39" s="40"/>
      <c r="F39" s="40"/>
      <c r="G39" s="40"/>
      <c r="H39" s="40"/>
      <c r="I39" s="40"/>
      <c r="J39" s="40"/>
      <c r="K39" s="40"/>
    </row>
    <row r="40" spans="1:11" ht="12.95" customHeight="1" x14ac:dyDescent="0.2">
      <c r="A40" s="27"/>
      <c r="B40" s="11"/>
      <c r="C40" s="11"/>
      <c r="D40" s="11"/>
      <c r="E40" s="11"/>
      <c r="F40" s="11"/>
      <c r="G40" s="11"/>
      <c r="H40" s="11"/>
      <c r="I40" s="50"/>
      <c r="J40" s="50"/>
      <c r="K40" s="27"/>
    </row>
    <row r="41" spans="1:11" ht="12.95" customHeight="1" x14ac:dyDescent="0.2">
      <c r="A41" s="27"/>
      <c r="B41" s="11"/>
      <c r="C41" s="11"/>
      <c r="D41" s="11"/>
      <c r="E41" s="25"/>
      <c r="F41" s="25"/>
      <c r="G41" s="47"/>
      <c r="H41" s="48"/>
      <c r="I41" s="50"/>
      <c r="J41" s="50"/>
      <c r="K41" s="27"/>
    </row>
    <row r="42" spans="1:11" ht="12.95" customHeight="1" x14ac:dyDescent="0.2">
      <c r="A42" s="25"/>
      <c r="B42" s="35"/>
      <c r="C42" s="35"/>
      <c r="D42" s="35"/>
      <c r="E42" s="25"/>
      <c r="F42" s="25"/>
    </row>
  </sheetData>
  <mergeCells count="35">
    <mergeCell ref="C36:D36"/>
    <mergeCell ref="C34:D34"/>
    <mergeCell ref="C33:D33"/>
    <mergeCell ref="B8:D8"/>
    <mergeCell ref="B9:D9"/>
    <mergeCell ref="B21:D21"/>
    <mergeCell ref="C38:E38"/>
    <mergeCell ref="E34:F34"/>
    <mergeCell ref="E37:F37"/>
    <mergeCell ref="E35:F35"/>
    <mergeCell ref="B24:D24"/>
    <mergeCell ref="B30:D30"/>
    <mergeCell ref="C37:D37"/>
    <mergeCell ref="E3:E4"/>
    <mergeCell ref="F3:F4"/>
    <mergeCell ref="B6:D6"/>
    <mergeCell ref="B7:D7"/>
    <mergeCell ref="A3:A4"/>
    <mergeCell ref="B3:D4"/>
    <mergeCell ref="B17:D17"/>
    <mergeCell ref="B29:D29"/>
    <mergeCell ref="B28:D28"/>
    <mergeCell ref="B27:D27"/>
    <mergeCell ref="B10:D10"/>
    <mergeCell ref="B14:D14"/>
    <mergeCell ref="B1:C1"/>
    <mergeCell ref="B5:D5"/>
    <mergeCell ref="B31:D31"/>
    <mergeCell ref="B26:D26"/>
    <mergeCell ref="B25:D25"/>
    <mergeCell ref="B23:D23"/>
    <mergeCell ref="B22:D22"/>
    <mergeCell ref="B20:D20"/>
    <mergeCell ref="B18:D18"/>
    <mergeCell ref="B19:D19"/>
  </mergeCells>
  <phoneticPr fontId="19" type="noConversion"/>
  <hyperlinks>
    <hyperlink ref="C38" r:id="rId1"/>
  </hyperlinks>
  <pageMargins left="0.31496062992125984" right="0.11811023622047245" top="0.15748031496062992" bottom="0.74803149606299213" header="0.31496062992125984" footer="0.31496062992125984"/>
  <pageSetup paperSize="9" scale="70" orientation="portrait" r:id="rId2"/>
  <headerFooter alignWithMargins="0">
    <oddFooter>&amp;CФорма № Зведений- 10 (судовий збір), Підрозділ: ТУ ДСА в Хмельницькій областi,_x000D_
 Початок періоду: 01.01.2013, Кінець періоду: 30.09.2013&amp;L1530A361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workbookViewId="0">
      <selection activeCell="B1" sqref="B1:H43"/>
    </sheetView>
  </sheetViews>
  <sheetFormatPr defaultRowHeight="12.75" x14ac:dyDescent="0.2"/>
  <cols>
    <col min="1" max="1" width="1.140625" customWidth="1"/>
    <col min="2" max="2" width="15.42578125" customWidth="1"/>
    <col min="3" max="3" width="7.5703125" customWidth="1"/>
    <col min="4" max="4" width="17.42578125" customWidth="1"/>
    <col min="5" max="5" width="14.28515625" customWidth="1"/>
    <col min="6" max="6" width="18.28515625" customWidth="1"/>
    <col min="7" max="7" width="9.85546875" customWidth="1"/>
    <col min="8" max="8" width="17.7109375" customWidth="1"/>
  </cols>
  <sheetData>
    <row r="1" spans="1:8" ht="12.95" customHeight="1" x14ac:dyDescent="0.2">
      <c r="E1" s="71" t="s">
        <v>134</v>
      </c>
    </row>
    <row r="3" spans="1:8" ht="35.450000000000003" customHeight="1" x14ac:dyDescent="0.2">
      <c r="B3" s="150" t="s">
        <v>116</v>
      </c>
      <c r="C3" s="150"/>
      <c r="D3" s="150"/>
      <c r="E3" s="150"/>
      <c r="F3" s="150"/>
      <c r="G3" s="150"/>
      <c r="H3" s="150"/>
    </row>
    <row r="4" spans="1:8" ht="18.95" customHeight="1" x14ac:dyDescent="0.3">
      <c r="B4" s="151"/>
      <c r="C4" s="151"/>
      <c r="D4" s="151"/>
      <c r="E4" s="151"/>
      <c r="F4" s="151"/>
      <c r="G4" s="151"/>
      <c r="H4" s="151"/>
    </row>
    <row r="5" spans="1:8" ht="18.95" customHeight="1" x14ac:dyDescent="0.3">
      <c r="B5" s="54"/>
      <c r="C5" s="54"/>
      <c r="D5" s="148" t="s">
        <v>132</v>
      </c>
      <c r="E5" s="148"/>
      <c r="F5" s="148"/>
      <c r="G5" s="54"/>
      <c r="H5" s="54"/>
    </row>
    <row r="6" spans="1:8" ht="12.95" customHeight="1" x14ac:dyDescent="0.2">
      <c r="D6" s="5"/>
      <c r="E6" s="68" t="s">
        <v>135</v>
      </c>
      <c r="F6" s="5"/>
    </row>
    <row r="7" spans="1:8" ht="12.95" customHeight="1" x14ac:dyDescent="0.2">
      <c r="E7" s="72"/>
      <c r="F7" s="61"/>
      <c r="G7" s="61"/>
      <c r="H7" s="61"/>
    </row>
    <row r="8" spans="1:8" ht="12.95" customHeight="1" x14ac:dyDescent="0.2">
      <c r="E8" s="72"/>
      <c r="F8" s="61"/>
      <c r="G8" s="61"/>
      <c r="H8" s="61"/>
    </row>
    <row r="9" spans="1:8" ht="12.95" customHeight="1" x14ac:dyDescent="0.2">
      <c r="B9" s="55"/>
      <c r="C9" s="55"/>
      <c r="D9" s="55"/>
      <c r="E9" s="55"/>
    </row>
    <row r="10" spans="1:8" ht="12.95" customHeight="1" x14ac:dyDescent="0.2">
      <c r="A10" s="52"/>
      <c r="B10" s="152" t="s">
        <v>117</v>
      </c>
      <c r="C10" s="153"/>
      <c r="D10" s="154"/>
      <c r="E10" s="73" t="s">
        <v>136</v>
      </c>
      <c r="F10" s="58"/>
      <c r="G10" s="71" t="s">
        <v>145</v>
      </c>
    </row>
    <row r="11" spans="1:8" ht="12.95" customHeight="1" x14ac:dyDescent="0.2">
      <c r="A11" s="52"/>
      <c r="B11" s="56"/>
      <c r="C11" s="65"/>
      <c r="D11" s="69"/>
      <c r="E11" s="74"/>
      <c r="F11" s="58"/>
      <c r="G11" s="80" t="s">
        <v>146</v>
      </c>
    </row>
    <row r="12" spans="1:8" ht="37.700000000000003" customHeight="1" x14ac:dyDescent="0.2">
      <c r="A12" s="52"/>
      <c r="B12" s="131" t="s">
        <v>118</v>
      </c>
      <c r="C12" s="132"/>
      <c r="D12" s="133"/>
      <c r="E12" s="75" t="s">
        <v>137</v>
      </c>
      <c r="F12" s="58"/>
      <c r="G12" s="80"/>
    </row>
    <row r="13" spans="1:8" ht="12.95" customHeight="1" x14ac:dyDescent="0.2">
      <c r="A13" s="52"/>
      <c r="B13" s="57"/>
      <c r="C13" s="66"/>
      <c r="D13" s="70"/>
      <c r="E13" s="75"/>
      <c r="F13" s="18"/>
      <c r="G13" s="81" t="s">
        <v>147</v>
      </c>
    </row>
    <row r="14" spans="1:8" ht="12.95" customHeight="1" x14ac:dyDescent="0.2">
      <c r="A14" s="52"/>
      <c r="B14" s="131" t="s">
        <v>119</v>
      </c>
      <c r="C14" s="132"/>
      <c r="D14" s="133"/>
      <c r="E14" s="134" t="s">
        <v>137</v>
      </c>
      <c r="F14" s="143" t="s">
        <v>142</v>
      </c>
      <c r="G14" s="144"/>
      <c r="H14" s="144"/>
    </row>
    <row r="15" spans="1:8" ht="12.95" customHeight="1" x14ac:dyDescent="0.2">
      <c r="A15" s="52"/>
      <c r="B15" s="131"/>
      <c r="C15" s="132"/>
      <c r="D15" s="133"/>
      <c r="E15" s="134"/>
      <c r="F15" s="143" t="s">
        <v>143</v>
      </c>
      <c r="G15" s="144"/>
      <c r="H15" s="144"/>
    </row>
    <row r="16" spans="1:8" ht="12.95" customHeight="1" x14ac:dyDescent="0.2">
      <c r="A16" s="52"/>
      <c r="B16" s="58"/>
      <c r="C16" s="61"/>
      <c r="D16" s="52"/>
      <c r="E16" s="76"/>
      <c r="F16" s="18"/>
    </row>
    <row r="17" spans="1:8" ht="12.95" customHeight="1" x14ac:dyDescent="0.2">
      <c r="A17" s="52"/>
      <c r="B17" s="131" t="s">
        <v>120</v>
      </c>
      <c r="C17" s="132"/>
      <c r="D17" s="133"/>
      <c r="E17" s="134" t="s">
        <v>137</v>
      </c>
      <c r="F17" s="143" t="s">
        <v>144</v>
      </c>
      <c r="G17" s="144"/>
      <c r="H17" s="144"/>
    </row>
    <row r="18" spans="1:8" ht="12.95" customHeight="1" x14ac:dyDescent="0.2">
      <c r="A18" s="52"/>
      <c r="B18" s="131"/>
      <c r="C18" s="132"/>
      <c r="D18" s="133"/>
      <c r="E18" s="134"/>
      <c r="F18" s="18"/>
    </row>
    <row r="19" spans="1:8" ht="12.95" customHeight="1" x14ac:dyDescent="0.2">
      <c r="A19" s="52"/>
      <c r="B19" s="58"/>
      <c r="C19" s="61"/>
      <c r="D19" s="52"/>
      <c r="E19" s="76"/>
      <c r="F19" s="58"/>
      <c r="G19" s="81"/>
    </row>
    <row r="20" spans="1:8" ht="12.95" customHeight="1" x14ac:dyDescent="0.2">
      <c r="A20" s="52"/>
      <c r="B20" s="131" t="s">
        <v>121</v>
      </c>
      <c r="C20" s="132"/>
      <c r="D20" s="133"/>
      <c r="E20" s="134" t="s">
        <v>137</v>
      </c>
      <c r="F20" s="63"/>
      <c r="G20" s="11"/>
      <c r="H20" s="11"/>
    </row>
    <row r="21" spans="1:8" ht="12.95" customHeight="1" x14ac:dyDescent="0.2">
      <c r="A21" s="52"/>
      <c r="B21" s="131"/>
      <c r="C21" s="132"/>
      <c r="D21" s="133"/>
      <c r="E21" s="134"/>
      <c r="F21" s="58"/>
      <c r="G21" s="81"/>
    </row>
    <row r="22" spans="1:8" ht="12.95" customHeight="1" x14ac:dyDescent="0.2">
      <c r="A22" s="52"/>
      <c r="B22" s="58"/>
      <c r="C22" s="61"/>
      <c r="D22" s="52"/>
      <c r="E22" s="77"/>
      <c r="F22" s="63"/>
      <c r="G22" s="11"/>
      <c r="H22" s="11"/>
    </row>
    <row r="23" spans="1:8" ht="12.95" customHeight="1" x14ac:dyDescent="0.2">
      <c r="A23" s="52"/>
      <c r="B23" s="131" t="s">
        <v>122</v>
      </c>
      <c r="C23" s="132"/>
      <c r="D23" s="133"/>
      <c r="E23" s="75"/>
      <c r="F23" s="58"/>
      <c r="G23" s="81"/>
    </row>
    <row r="24" spans="1:8" ht="12.95" customHeight="1" x14ac:dyDescent="0.2">
      <c r="A24" s="52"/>
      <c r="B24" s="131" t="s">
        <v>123</v>
      </c>
      <c r="C24" s="132"/>
      <c r="D24" s="133"/>
      <c r="E24" s="75"/>
      <c r="F24" s="58"/>
    </row>
    <row r="25" spans="1:8" ht="12.95" customHeight="1" x14ac:dyDescent="0.2">
      <c r="A25" s="53"/>
      <c r="B25" s="131" t="s">
        <v>124</v>
      </c>
      <c r="C25" s="132"/>
      <c r="D25" s="133"/>
      <c r="E25" s="75" t="s">
        <v>138</v>
      </c>
      <c r="F25" s="18"/>
    </row>
    <row r="26" spans="1:8" ht="12.95" customHeight="1" x14ac:dyDescent="0.2">
      <c r="A26" s="53"/>
      <c r="B26" s="145" t="s">
        <v>125</v>
      </c>
      <c r="C26" s="146"/>
      <c r="D26" s="147"/>
      <c r="E26" s="77" t="s">
        <v>139</v>
      </c>
      <c r="F26" s="18"/>
    </row>
    <row r="27" spans="1:8" ht="12.95" customHeight="1" x14ac:dyDescent="0.2">
      <c r="A27" s="53"/>
      <c r="B27" s="59"/>
      <c r="C27" s="14"/>
      <c r="D27" s="52"/>
      <c r="E27" s="76"/>
      <c r="F27" s="18"/>
    </row>
    <row r="28" spans="1:8" ht="12.95" customHeight="1" x14ac:dyDescent="0.2">
      <c r="A28" s="53"/>
      <c r="B28" s="131" t="s">
        <v>126</v>
      </c>
      <c r="C28" s="132"/>
      <c r="D28" s="133"/>
      <c r="E28" s="78" t="s">
        <v>140</v>
      </c>
      <c r="F28" s="18"/>
    </row>
    <row r="29" spans="1:8" ht="12.95" customHeight="1" x14ac:dyDescent="0.2">
      <c r="A29" s="53"/>
      <c r="B29" s="135"/>
      <c r="C29" s="136"/>
      <c r="D29" s="137"/>
      <c r="E29" s="79" t="s">
        <v>141</v>
      </c>
      <c r="F29" s="18"/>
    </row>
    <row r="30" spans="1:8" ht="12.95" customHeight="1" x14ac:dyDescent="0.2">
      <c r="B30" s="60"/>
      <c r="C30" s="60"/>
      <c r="D30" s="60"/>
      <c r="E30" s="60"/>
    </row>
    <row r="31" spans="1:8" ht="12.95" customHeight="1" x14ac:dyDescent="0.2">
      <c r="B31" s="61"/>
      <c r="C31" s="61"/>
      <c r="D31" s="61"/>
      <c r="E31" s="61"/>
    </row>
    <row r="32" spans="1:8" ht="12.95" customHeight="1" x14ac:dyDescent="0.2">
      <c r="B32" s="61"/>
      <c r="C32" s="61"/>
      <c r="D32" s="61"/>
      <c r="E32" s="61"/>
    </row>
    <row r="34" spans="1:9" ht="12.95" customHeight="1" x14ac:dyDescent="0.2">
      <c r="B34" s="55"/>
      <c r="C34" s="55"/>
      <c r="D34" s="55"/>
      <c r="E34" s="55"/>
      <c r="F34" s="55"/>
      <c r="G34" s="55"/>
      <c r="H34" s="55"/>
    </row>
    <row r="35" spans="1:9" ht="12.95" customHeight="1" x14ac:dyDescent="0.2">
      <c r="A35" s="52"/>
      <c r="B35" s="62" t="s">
        <v>127</v>
      </c>
      <c r="C35" s="67"/>
      <c r="D35" s="60"/>
      <c r="E35" s="60"/>
      <c r="F35" s="60"/>
      <c r="G35" s="60"/>
      <c r="H35" s="69"/>
      <c r="I35" s="58"/>
    </row>
    <row r="36" spans="1:9" ht="12.95" customHeight="1" x14ac:dyDescent="0.2">
      <c r="A36" s="52"/>
      <c r="B36" s="58"/>
      <c r="C36" s="61"/>
      <c r="D36" s="61"/>
      <c r="E36" s="61"/>
      <c r="F36" s="61"/>
      <c r="G36" s="61"/>
      <c r="H36" s="52"/>
      <c r="I36" s="58"/>
    </row>
    <row r="37" spans="1:9" ht="12.95" customHeight="1" x14ac:dyDescent="0.2">
      <c r="A37" s="52"/>
      <c r="B37" s="138" t="s">
        <v>128</v>
      </c>
      <c r="C37" s="139"/>
      <c r="D37" s="141" t="s">
        <v>133</v>
      </c>
      <c r="E37" s="141"/>
      <c r="F37" s="141"/>
      <c r="G37" s="141"/>
      <c r="H37" s="142"/>
      <c r="I37" s="58"/>
    </row>
    <row r="38" spans="1:9" ht="12.95" customHeight="1" x14ac:dyDescent="0.2">
      <c r="A38" s="52"/>
      <c r="B38" s="58"/>
      <c r="C38" s="61"/>
      <c r="D38" s="60"/>
      <c r="E38" s="60"/>
      <c r="F38" s="60"/>
      <c r="G38" s="60"/>
      <c r="H38" s="69"/>
      <c r="I38" s="58"/>
    </row>
    <row r="39" spans="1:9" ht="12.95" customHeight="1" x14ac:dyDescent="0.2">
      <c r="A39" s="52"/>
      <c r="B39" s="63" t="s">
        <v>129</v>
      </c>
      <c r="C39" s="11"/>
      <c r="D39" s="149" t="s">
        <v>152</v>
      </c>
      <c r="E39" s="141"/>
      <c r="F39" s="141"/>
      <c r="G39" s="141"/>
      <c r="H39" s="142"/>
      <c r="I39" s="58"/>
    </row>
    <row r="40" spans="1:9" ht="12.95" customHeight="1" x14ac:dyDescent="0.2">
      <c r="A40" s="52"/>
      <c r="B40" s="58"/>
      <c r="C40" s="61"/>
      <c r="D40" s="60"/>
      <c r="E40" s="60"/>
      <c r="F40" s="60"/>
      <c r="G40" s="60"/>
      <c r="H40" s="69"/>
      <c r="I40" s="58"/>
    </row>
    <row r="41" spans="1:9" ht="12.95" customHeight="1" x14ac:dyDescent="0.2">
      <c r="A41" s="52"/>
      <c r="B41" s="140"/>
      <c r="C41" s="141"/>
      <c r="D41" s="141"/>
      <c r="E41" s="141"/>
      <c r="F41" s="141"/>
      <c r="G41" s="141"/>
      <c r="H41" s="142"/>
      <c r="I41" s="18"/>
    </row>
    <row r="42" spans="1:9" ht="12.95" customHeight="1" x14ac:dyDescent="0.2">
      <c r="A42" s="52"/>
      <c r="B42" s="128" t="s">
        <v>130</v>
      </c>
      <c r="C42" s="129"/>
      <c r="D42" s="129"/>
      <c r="E42" s="129"/>
      <c r="F42" s="129"/>
      <c r="G42" s="129"/>
      <c r="H42" s="130"/>
      <c r="I42" s="18"/>
    </row>
    <row r="43" spans="1:9" ht="12.95" customHeight="1" x14ac:dyDescent="0.2">
      <c r="A43" s="52"/>
      <c r="B43" s="58"/>
      <c r="C43" s="61"/>
      <c r="D43" s="61"/>
      <c r="E43" s="61"/>
      <c r="F43" s="61"/>
      <c r="G43" s="61"/>
      <c r="H43" s="52"/>
      <c r="I43" s="58"/>
    </row>
    <row r="44" spans="1:9" ht="12.95" customHeight="1" x14ac:dyDescent="0.2">
      <c r="A44" s="52"/>
      <c r="B44" s="125"/>
      <c r="C44" s="126"/>
      <c r="D44" s="126"/>
      <c r="E44" s="126"/>
      <c r="F44" s="126"/>
      <c r="G44" s="126"/>
      <c r="H44" s="127"/>
      <c r="I44" s="58"/>
    </row>
    <row r="45" spans="1:9" ht="12.95" customHeight="1" x14ac:dyDescent="0.2">
      <c r="A45" s="52"/>
      <c r="B45" s="128" t="s">
        <v>131</v>
      </c>
      <c r="C45" s="129"/>
      <c r="D45" s="129"/>
      <c r="E45" s="129"/>
      <c r="F45" s="129"/>
      <c r="G45" s="129"/>
      <c r="H45" s="130"/>
      <c r="I45" s="58"/>
    </row>
    <row r="46" spans="1:9" ht="12.95" customHeight="1" x14ac:dyDescent="0.2">
      <c r="A46" s="52"/>
      <c r="B46" s="64"/>
      <c r="C46" s="55"/>
      <c r="D46" s="55"/>
      <c r="E46" s="55"/>
      <c r="F46" s="55"/>
      <c r="G46" s="55"/>
      <c r="H46" s="82"/>
      <c r="I46" s="58"/>
    </row>
    <row r="47" spans="1:9" ht="12.95" customHeight="1" x14ac:dyDescent="0.2">
      <c r="B47" s="60"/>
      <c r="C47" s="60"/>
      <c r="D47" s="60"/>
      <c r="E47" s="60"/>
      <c r="F47" s="60"/>
      <c r="G47" s="60"/>
      <c r="H47" s="60"/>
    </row>
  </sheetData>
  <mergeCells count="26">
    <mergeCell ref="F14:H14"/>
    <mergeCell ref="D37:H37"/>
    <mergeCell ref="D5:F5"/>
    <mergeCell ref="D39:H39"/>
    <mergeCell ref="B3:H3"/>
    <mergeCell ref="B4:H4"/>
    <mergeCell ref="B10:D10"/>
    <mergeCell ref="B12:D12"/>
    <mergeCell ref="B41:H41"/>
    <mergeCell ref="B42:H42"/>
    <mergeCell ref="B23:D23"/>
    <mergeCell ref="F15:H15"/>
    <mergeCell ref="B24:D24"/>
    <mergeCell ref="B25:D25"/>
    <mergeCell ref="F17:H17"/>
    <mergeCell ref="B26:D26"/>
    <mergeCell ref="B44:H44"/>
    <mergeCell ref="B45:H45"/>
    <mergeCell ref="B14:D15"/>
    <mergeCell ref="B17:D18"/>
    <mergeCell ref="E14:E15"/>
    <mergeCell ref="E17:E18"/>
    <mergeCell ref="B20:D21"/>
    <mergeCell ref="E20:E21"/>
    <mergeCell ref="B28:D29"/>
    <mergeCell ref="B37:C37"/>
  </mergeCells>
  <phoneticPr fontId="19" type="noConversion"/>
  <pageMargins left="0.31496062992125984" right="0.31496062992125984" top="0.74803149606299213" bottom="0.74803149606299213" header="0.31496062992125984" footer="0.31496062992125984"/>
  <pageSetup paperSize="9" scale="90" orientation="portrait" r:id="rId1"/>
  <headerFooter alignWithMargins="0">
    <oddFooter>&amp;L1530A361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3</vt:i4>
      </vt:variant>
    </vt:vector>
  </HeadingPairs>
  <TitlesOfParts>
    <vt:vector size="6" baseType="lpstr">
      <vt:lpstr>розділ 1</vt:lpstr>
      <vt:lpstr>розділ 2</vt:lpstr>
      <vt:lpstr>титульний</vt:lpstr>
      <vt:lpstr>'розділ 1'!Область_печати</vt:lpstr>
      <vt:lpstr>'розділ 2'!Область_печати</vt:lpstr>
      <vt:lpstr>титульний!Область_печати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Техники ТУ ДСАУ</dc:creator>
  <cp:lastModifiedBy>Техники ТУ ДСАУ</cp:lastModifiedBy>
  <cp:lastPrinted>2013-10-09T09:16:41Z</cp:lastPrinted>
  <dcterms:created xsi:type="dcterms:W3CDTF">2021-07-27T12:38:50Z</dcterms:created>
  <dcterms:modified xsi:type="dcterms:W3CDTF">2021-07-27T12:38:50Z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Зведений- 10 (судовий збір)_3.2013</vt:lpwstr>
  </property>
  <property fmtid="{D5CDD505-2E9C-101B-9397-08002B2CF9AE}" pid="3" name="Вид звіту">
    <vt:lpwstr>Зведений статистичний звіт</vt:lpwstr>
  </property>
  <property fmtid="{D5CDD505-2E9C-101B-9397-08002B2CF9AE}" pid="4" name="Тип виду звіту">
    <vt:i4>2</vt:i4>
  </property>
  <property fmtid="{D5CDD505-2E9C-101B-9397-08002B2CF9AE}" pid="5" name="Тип звітуDBID">
    <vt:i4>0</vt:i4>
  </property>
  <property fmtid="{D5CDD505-2E9C-101B-9397-08002B2CF9AE}" pid="6" name="Тип звітуID">
    <vt:i4>300765</vt:i4>
  </property>
  <property fmtid="{D5CDD505-2E9C-101B-9397-08002B2CF9AE}" pid="7" name="Тип звіту">
    <vt:lpwstr>Зведений- 10 (судовий збір)</vt:lpwstr>
  </property>
  <property fmtid="{D5CDD505-2E9C-101B-9397-08002B2CF9AE}" pid="8" name="К.Cума">
    <vt:lpwstr>1530A361</vt:lpwstr>
  </property>
  <property fmtid="{D5CDD505-2E9C-101B-9397-08002B2CF9AE}" pid="9" name="Підрозділ">
    <vt:lpwstr>ТУ ДСА в Хмельницькій областi</vt:lpwstr>
  </property>
  <property fmtid="{D5CDD505-2E9C-101B-9397-08002B2CF9AE}" pid="10" name="ПідрозділDBID">
    <vt:i4>0</vt:i4>
  </property>
  <property fmtid="{D5CDD505-2E9C-101B-9397-08002B2CF9AE}" pid="11" name="ПідрозділID">
    <vt:i4>168186</vt:i4>
  </property>
  <property fmtid="{D5CDD505-2E9C-101B-9397-08002B2CF9AE}" pid="12" name="Початок періоду">
    <vt:filetime>2012-12-31T21:00:00Z</vt:filetime>
  </property>
  <property fmtid="{D5CDD505-2E9C-101B-9397-08002B2CF9AE}" pid="13" name="Кінець періоду">
    <vt:filetime>2013-09-29T21:00:00Z</vt:filetime>
  </property>
  <property fmtid="{D5CDD505-2E9C-101B-9397-08002B2CF9AE}" pid="14" name="Період">
    <vt:lpwstr>три квартали 2013 року</vt:lpwstr>
  </property>
  <property fmtid="{D5CDD505-2E9C-101B-9397-08002B2CF9AE}" pid="15" name="К.Сума шаблону">
    <vt:lpwstr>99567724</vt:lpwstr>
  </property>
  <property fmtid="{D5CDD505-2E9C-101B-9397-08002B2CF9AE}" pid="16" name="Версія БД">
    <vt:lpwstr>3.9.1.412</vt:lpwstr>
  </property>
</Properties>
</file>