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45621" fullCalcOnLoad="1"/>
</workbook>
</file>

<file path=xl/calcChain.xml><?xml version="1.0" encoding="utf-8"?>
<calcChain xmlns="http://schemas.openxmlformats.org/spreadsheetml/2006/main">
  <c r="H28" i="21" l="1"/>
  <c r="I28" i="21"/>
  <c r="J28" i="21"/>
  <c r="K28" i="21"/>
  <c r="I14" i="12"/>
  <c r="F67" i="18"/>
  <c r="F36" i="21"/>
  <c r="F35" i="21"/>
  <c r="F28" i="8"/>
  <c r="F37" i="21"/>
  <c r="K28" i="8"/>
  <c r="J37" i="21"/>
  <c r="Q67" i="18"/>
  <c r="L36" i="21"/>
  <c r="L35" i="21"/>
  <c r="M28" i="8"/>
  <c r="L37" i="21"/>
  <c r="N28" i="8"/>
  <c r="M37" i="21"/>
  <c r="L28" i="8"/>
  <c r="K37" i="21"/>
  <c r="J28" i="8"/>
  <c r="I37" i="21"/>
  <c r="I28" i="8"/>
  <c r="H28" i="8"/>
  <c r="H37" i="21"/>
  <c r="G28" i="8"/>
  <c r="G37" i="21"/>
  <c r="G35" i="21"/>
  <c r="E28" i="8"/>
  <c r="D37" i="21"/>
  <c r="D28" i="8"/>
  <c r="R67" i="18"/>
  <c r="M36" i="21"/>
  <c r="M35" i="21"/>
  <c r="P67" i="18"/>
  <c r="O67" i="18"/>
  <c r="N67" i="18"/>
  <c r="M67" i="18"/>
  <c r="K36" i="21"/>
  <c r="K35" i="21"/>
  <c r="L67" i="18"/>
  <c r="J36" i="21"/>
  <c r="J35" i="21"/>
  <c r="K67" i="18"/>
  <c r="I36" i="21"/>
  <c r="I35" i="21"/>
  <c r="J67" i="18"/>
  <c r="I67" i="18"/>
  <c r="H36" i="21"/>
  <c r="H35" i="21"/>
  <c r="H67" i="18"/>
  <c r="G67" i="18"/>
  <c r="G36" i="21"/>
  <c r="E67" i="18"/>
  <c r="D67" i="18"/>
  <c r="D36" i="21"/>
  <c r="D35" i="21"/>
  <c r="F9" i="15"/>
  <c r="E18" i="21"/>
  <c r="E28" i="21"/>
  <c r="G9" i="15"/>
  <c r="G18" i="21"/>
  <c r="G28" i="21"/>
  <c r="H9" i="15"/>
  <c r="I9" i="15"/>
  <c r="E9" i="15"/>
  <c r="D18" i="21"/>
  <c r="D28" i="21"/>
  <c r="O28" i="21"/>
  <c r="O9" i="15"/>
  <c r="L18" i="21"/>
  <c r="L28" i="21"/>
  <c r="N9" i="15"/>
  <c r="O10" i="21"/>
  <c r="O11" i="21"/>
  <c r="O12" i="21"/>
  <c r="O13" i="21"/>
  <c r="O14" i="21"/>
  <c r="O15" i="21"/>
  <c r="O16" i="21"/>
  <c r="O17" i="21"/>
  <c r="O19" i="21"/>
  <c r="O20" i="21"/>
  <c r="O21" i="21"/>
  <c r="O22" i="21"/>
  <c r="O23" i="21"/>
  <c r="O24" i="21"/>
  <c r="O25" i="21"/>
  <c r="O26" i="21"/>
  <c r="O27" i="21"/>
  <c r="O9" i="21"/>
  <c r="M9" i="15"/>
  <c r="L9" i="15"/>
  <c r="K9" i="15"/>
  <c r="J9" i="15"/>
  <c r="E36" i="21"/>
  <c r="E37" i="21"/>
  <c r="E35" i="21"/>
  <c r="O18" i="21"/>
  <c r="F18" i="21"/>
  <c r="F28" i="21"/>
</calcChain>
</file>

<file path=xl/sharedStrings.xml><?xml version="1.0" encoding="utf-8"?>
<sst xmlns="http://schemas.openxmlformats.org/spreadsheetml/2006/main" count="338" uniqueCount="275">
  <si>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</si>
  <si>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</si>
  <si>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</si>
  <si>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</si>
  <si>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</si>
  <si>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</si>
  <si>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</si>
  <si>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r>
      <t xml:space="preserve">про захист честі, гідності та ділової репутації </t>
    </r>
    <r>
      <rPr>
        <sz val="10"/>
        <rFont val="Times New Roman"/>
        <family val="1"/>
        <charset val="204"/>
      </rPr>
      <t>(усього)</t>
    </r>
  </si>
  <si>
    <r>
      <t>з них</t>
    </r>
    <r>
      <rPr>
        <sz val="10"/>
        <rFont val="Times New Roman"/>
        <family val="1"/>
        <charset val="204"/>
      </rPr>
      <t xml:space="preserve"> до засобів масової інформації</t>
    </r>
  </si>
  <si>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</si>
  <si>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</si>
  <si>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</si>
  <si>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</si>
  <si>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</si>
  <si>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</si>
  <si>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</si>
  <si>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</si>
  <si>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</si>
  <si>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</si>
  <si>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</si>
  <si>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</si>
  <si>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</si>
  <si>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</si>
  <si>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</si>
  <si>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</si>
  <si>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</si>
  <si>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</si>
  <si>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</si>
  <si>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</si>
  <si>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</si>
  <si>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</si>
  <si>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</si>
  <si>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</si>
  <si>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</si>
  <si>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</si>
  <si>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</si>
  <si>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</si>
  <si>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</si>
  <si>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</si>
  <si>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</si>
  <si>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</si>
  <si>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</si>
  <si>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</si>
  <si>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</si>
  <si>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</si>
  <si>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</si>
  <si>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</si>
  <si>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</si>
  <si>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</si>
  <si>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</si>
  <si>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</si>
  <si>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</si>
  <si>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</si>
  <si>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</si>
  <si>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</si>
  <si>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</si>
  <si>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</si>
  <si>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</si>
  <si>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</si>
  <si>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</si>
  <si>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</si>
  <si>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</si>
  <si>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</si>
  <si>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</si>
  <si>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</si>
  <si>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</si>
  <si>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</si>
  <si>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</si>
  <si>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</si>
  <si>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</si>
  <si>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</si>
  <si>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</si>
  <si>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</si>
  <si>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</si>
  <si>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</si>
  <si>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</si>
  <si>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</si>
  <si>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</si>
  <si>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</si>
  <si>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</si>
  <si>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</si>
  <si>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</si>
  <si>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</si>
  <si>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</si>
  <si>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</si>
  <si>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</si>
  <si>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</si>
  <si>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</si>
  <si>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</si>
  <si>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</si>
  <si>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</si>
  <si>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</si>
  <si>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</si>
  <si>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</si>
  <si>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</si>
  <si>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</si>
  <si>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</si>
  <si>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</si>
  <si>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</si>
  <si>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</si>
  <si>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</si>
  <si>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</si>
  <si>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</si>
  <si>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</si>
  <si>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</si>
  <si>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</si>
  <si>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r>
      <t xml:space="preserve">Спори про право власності та інші речові права </t>
    </r>
    <r>
      <rPr>
        <sz val="10"/>
        <rFont val="Times New Roman"/>
        <family val="1"/>
        <charset val="204"/>
      </rPr>
      <t>(усього)</t>
    </r>
  </si>
  <si>
    <t>про державну власність</t>
  </si>
  <si>
    <t>про комунальну власність</t>
  </si>
  <si>
    <r>
      <t xml:space="preserve">Спори про право інтелектуальної власності </t>
    </r>
    <r>
      <rPr>
        <sz val="10"/>
        <rFont val="Times New Roman"/>
        <family val="1"/>
        <charset val="204"/>
      </rPr>
      <t>(усього)</t>
    </r>
  </si>
  <si>
    <t>спори про авторське право</t>
  </si>
  <si>
    <t>спори про суміжні права</t>
  </si>
  <si>
    <r>
      <t xml:space="preserve">Спори, що виникають із договорів </t>
    </r>
    <r>
      <rPr>
        <sz val="10"/>
        <rFont val="Times New Roman"/>
        <family val="1"/>
        <charset val="204"/>
      </rPr>
      <t>(усього)</t>
    </r>
  </si>
  <si>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</si>
  <si>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</si>
  <si>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</si>
  <si>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</si>
  <si>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</si>
  <si>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</si>
  <si>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</si>
  <si>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</si>
  <si>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</si>
  <si>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</si>
  <si>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</si>
  <si>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</si>
  <si>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</si>
  <si>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</si>
  <si>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r>
      <t xml:space="preserve">Спори, що виникають із житлових правовідносин </t>
    </r>
    <r>
      <rPr>
        <sz val="10"/>
        <rFont val="Times New Roman"/>
        <family val="1"/>
        <charset val="204"/>
      </rPr>
      <t>(усього)</t>
    </r>
  </si>
  <si>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</si>
  <si>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</si>
  <si>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</si>
  <si>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</si>
  <si>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r>
      <t xml:space="preserve">Спори, що виникають із сімейних правовідносин </t>
    </r>
    <r>
      <rPr>
        <sz val="10"/>
        <rFont val="Times New Roman"/>
        <family val="1"/>
        <charset val="204"/>
      </rPr>
      <t>(усього)</t>
    </r>
  </si>
  <si>
    <t>про розірвання шлюбу</t>
  </si>
  <si>
    <t>про стягнення аліментів</t>
  </si>
  <si>
    <t>про встановлення батьківства або материнства</t>
  </si>
  <si>
    <t>про позбавлення батьківських прав</t>
  </si>
  <si>
    <r>
      <t xml:space="preserve">Спори, що виникають із трудових правовідносин </t>
    </r>
    <r>
      <rPr>
        <sz val="10"/>
        <rFont val="Times New Roman"/>
        <family val="1"/>
        <charset val="204"/>
      </rPr>
      <t>(усього)</t>
    </r>
  </si>
  <si>
    <t>про поновлення на роботі</t>
  </si>
  <si>
    <t>спори про право на винахід, корисну модель, промисловий зразок та раціоналізаторські пропозиції</t>
  </si>
  <si>
    <r>
      <t xml:space="preserve">про відшкодування шкоди </t>
    </r>
    <r>
      <rPr>
        <sz val="10"/>
        <rFont val="Times New Roman"/>
        <family val="1"/>
        <charset val="204"/>
      </rPr>
      <t>(усього)</t>
    </r>
  </si>
  <si>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</si>
  <si>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</si>
  <si>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</si>
  <si>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</si>
  <si>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</si>
  <si>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</si>
  <si>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</si>
  <si>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</si>
  <si>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</si>
  <si>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</si>
  <si>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</si>
  <si>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</si>
  <si>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</si>
  <si>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</si>
  <si>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</si>
  <si>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</si>
  <si>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r>
      <t xml:space="preserve">Заяви про забезпечення доказів, позову до подання позовної заяви </t>
    </r>
    <r>
      <rPr>
        <i/>
        <sz val="9"/>
        <rFont val="Times New Roman"/>
        <family val="1"/>
        <charset val="204"/>
      </rPr>
      <t>(усього)</t>
    </r>
  </si>
  <si>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</si>
  <si>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</si>
  <si>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</si>
  <si>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</si>
  <si>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</si>
  <si>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</si>
  <si>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</si>
  <si>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</si>
  <si>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</si>
  <si>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</si>
  <si>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</si>
  <si>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</si>
  <si>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</si>
  <si>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</si>
  <si>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</si>
  <si>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</si>
  <si>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</si>
  <si>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</si>
  <si>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</si>
  <si>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</si>
  <si>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</si>
  <si>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</si>
  <si>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</si>
  <si>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</si>
  <si>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</si>
  <si>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</si>
  <si>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</si>
  <si>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</si>
  <si>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</si>
  <si>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</si>
  <si>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</si>
  <si>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</si>
  <si>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</si>
  <si>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r>
      <t xml:space="preserve">з порушен-ням строків, встановле-них ЦПК України                    </t>
    </r>
    <r>
      <rPr>
        <sz val="8"/>
        <rFont val="Times New Roman"/>
        <family val="1"/>
        <charset val="204"/>
      </rPr>
      <t xml:space="preserve"> (із графи 5)</t>
    </r>
  </si>
  <si>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</si>
  <si>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</si>
  <si>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</si>
  <si>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</si>
  <si>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</si>
  <si>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</si>
  <si>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</si>
  <si>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</si>
  <si>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</si>
  <si>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</si>
  <si>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</si>
  <si>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</si>
  <si>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</si>
  <si>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</si>
  <si>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r>
      <t>Розмір грошових коштів</t>
    </r>
    <r>
      <rPr>
        <sz val="10"/>
        <color indexed="8"/>
        <rFont val="Times New Roman"/>
        <family val="1"/>
        <charset val="204"/>
      </rPr>
      <t>, грн.</t>
    </r>
  </si>
  <si>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</si>
  <si>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</si>
  <si>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</si>
  <si>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</si>
  <si>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</si>
  <si>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</si>
  <si>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r>
      <t xml:space="preserve">заочного </t>
    </r>
    <r>
      <rPr>
        <sz val="10"/>
        <rFont val="Times New Roman"/>
        <family val="1"/>
      </rPr>
      <t>(із графи 4)</t>
    </r>
  </si>
  <si>
    <r>
      <t xml:space="preserve">із задово-ленням позову </t>
    </r>
    <r>
      <rPr>
        <sz val="10"/>
        <rFont val="Times New Roman"/>
        <family val="1"/>
      </rPr>
      <t>(із графи 4)</t>
    </r>
  </si>
  <si>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</si>
  <si>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</si>
  <si>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</si>
  <si>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</si>
  <si>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</si>
  <si>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r>
      <t xml:space="preserve">у тому числі із задоволенням заяви  </t>
    </r>
    <r>
      <rPr>
        <sz val="8"/>
        <rFont val="Times New Roman"/>
        <family val="1"/>
        <charset val="204"/>
      </rPr>
      <t>(із гр. 4)</t>
    </r>
  </si>
  <si>
    <t xml:space="preserve">     </t>
  </si>
  <si>
    <r>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t>
    </r>
    <r>
      <rPr>
        <b/>
        <sz val="10"/>
        <rFont val="Times New Roman"/>
        <family val="1"/>
        <charset val="204"/>
      </rPr>
      <t xml:space="preserve"> (усього)</t>
    </r>
    <r>
      <rPr>
        <sz val="10"/>
        <rFont val="Times New Roman"/>
        <family val="1"/>
        <charset val="204"/>
      </rPr>
      <t xml:space="preserve">                                                                                                          </t>
    </r>
  </si>
  <si>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</si>
  <si>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</si>
  <si>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r>
      <rPr>
        <i/>
        <sz val="10"/>
        <rFont val="Times New Roman"/>
        <family val="1"/>
        <charset val="204"/>
      </rPr>
      <t xml:space="preserve"> з них</t>
    </r>
    <r>
      <rPr>
        <sz val="10"/>
        <rFont val="Times New Roman"/>
        <family val="1"/>
        <charset val="204"/>
      </rPr>
      <t xml:space="preserve"> привід свідків</t>
    </r>
  </si>
  <si>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</si>
  <si>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</si>
  <si>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</si>
  <si>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</si>
  <si>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</si>
  <si>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</si>
  <si>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</si>
  <si>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</si>
  <si>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</si>
  <si>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</si>
  <si>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</si>
  <si>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</si>
  <si>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r>
      <t>Місцезнаходження:</t>
    </r>
    <r>
      <rPr>
        <u/>
        <sz val="10"/>
        <rFont val="Times New Roman"/>
        <family val="1"/>
        <charset val="204"/>
      </rPr>
      <t xml:space="preserve"> </t>
    </r>
  </si>
  <si>
    <t>за погодженням з Держстатом України</t>
  </si>
  <si>
    <r>
      <rPr>
        <i/>
        <sz val="10"/>
        <rFont val="Times New Roman"/>
        <family val="1"/>
        <charset val="204"/>
      </rPr>
      <t xml:space="preserve">у тому числі </t>
    </r>
    <r>
      <rPr>
        <sz val="10"/>
        <rFont val="Times New Roman"/>
        <family val="1"/>
        <charset val="204"/>
      </rPr>
      <t>надійшло у звітному періоді</t>
    </r>
  </si>
  <si>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</si>
  <si>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</si>
  <si>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</si>
  <si>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</si>
  <si>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</si>
  <si>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</si>
  <si>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</si>
  <si>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</si>
  <si>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</si>
  <si>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</si>
  <si>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</si>
  <si>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</si>
  <si>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</si>
  <si>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</si>
  <si>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</si>
  <si>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</si>
  <si>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</si>
  <si>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</si>
  <si>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</si>
  <si>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</si>
  <si>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</si>
  <si>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r>
      <t>з них</t>
    </r>
    <r>
      <rPr>
        <sz val="9"/>
        <rFont val="Times New Roman"/>
        <family val="1"/>
      </rPr>
      <t xml:space="preserve"> спори про відшкодування шкоди, заподіяної від нещасного випадку на виробництві та професійного захворювання, які спричинили втрату працездатності</t>
    </r>
  </si>
  <si>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</si>
  <si>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</si>
  <si>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</si>
  <si>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</si>
  <si>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О.М. Мельник</t>
  </si>
  <si>
    <t>28 січня 2016 року</t>
  </si>
  <si>
    <t>2015 рік</t>
  </si>
  <si>
    <t>ТУ ДСА України в Хмельницькій областi</t>
  </si>
  <si>
    <t>2900 м.Хмельницький вул.Соборна 75</t>
  </si>
  <si>
    <t>І.І.Приступа</t>
  </si>
  <si>
    <t>(0382)65-82-97</t>
  </si>
  <si>
    <t>stat2@km.court.gov.ua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</si>
</sst>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9" formatCode="_(* #,##0_);_(* \(#,##0\);_(* &quot;-&quot;_);_(@_)"/>
  </numFmts>
  <fonts count="59"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u/>
      <sz val="10"/>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i/>
      <sz val="9"/>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0"/>
      <color indexed="8"/>
      <name val="Times New Roman"/>
      <family val="1"/>
    </font>
    <font>
      <sz val="10"/>
      <color indexed="8"/>
      <name val="Times New Roman"/>
      <family val="1"/>
      <charset val="204"/>
    </font>
    <font>
      <sz val="12"/>
      <color indexed="9"/>
      <name val="Times New Roman"/>
      <family val="1"/>
      <charset val="204"/>
    </font>
    <font>
      <u/>
      <sz val="10"/>
      <color theme="10"/>
      <name val="Arial"/>
      <family val="2"/>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58" fillId="0" borderId="0" applyNumberFormat="0" applyFill="0" applyBorder="0" applyAlignment="0" applyProtection="0"/>
    <xf numFmtId="0" fontId="17" fillId="0" borderId="0"/>
    <xf numFmtId="209" fontId="1" fillId="0" borderId="0" applyFont="0" applyFill="0" applyBorder="0" applyAlignment="0" applyProtection="0"/>
  </cellStyleXfs>
  <cellXfs count="356">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1" fontId="3" fillId="0" borderId="1" xfId="0" applyNumberFormat="1" applyFont="1" applyBorder="1" applyAlignment="1">
      <alignment horizontal="center" vertical="center" wrapText="1"/>
    </xf>
    <xf numFmtId="1" fontId="3" fillId="0" borderId="1" xfId="0" applyNumberFormat="1" applyFont="1" applyBorder="1" applyAlignment="1" applyProtection="1">
      <alignment horizontal="center" vertical="center" wrapText="1"/>
    </xf>
    <xf numFmtId="1" fontId="3"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1" fontId="7" fillId="0" borderId="1" xfId="0" applyNumberFormat="1" applyFont="1" applyFill="1" applyBorder="1" applyAlignment="1" applyProtection="1">
      <alignment horizontal="center" vertical="center" wrapText="1"/>
      <protection locked="0"/>
    </xf>
    <xf numFmtId="1" fontId="28" fillId="0" borderId="1" xfId="0" applyNumberFormat="1" applyFont="1" applyFill="1" applyBorder="1" applyAlignment="1">
      <alignment horizontal="center" vertical="center" wrapText="1"/>
    </xf>
    <xf numFmtId="0" fontId="3" fillId="0" borderId="0" xfId="0" applyFont="1" applyAlignment="1"/>
    <xf numFmtId="1" fontId="28" fillId="2"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xf>
    <xf numFmtId="0" fontId="36"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1" fontId="3" fillId="0" borderId="3"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7" fillId="0" borderId="0" xfId="0" applyFont="1"/>
    <xf numFmtId="0" fontId="43"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center" vertical="center"/>
    </xf>
    <xf numFmtId="0" fontId="28" fillId="0" borderId="1" xfId="0" applyNumberFormat="1" applyFont="1" applyFill="1" applyBorder="1" applyAlignment="1" applyProtection="1">
      <alignment horizontal="center" vertical="center"/>
    </xf>
    <xf numFmtId="1" fontId="28"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lignment horizontal="left" vertical="center"/>
    </xf>
    <xf numFmtId="0" fontId="30"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1" fontId="3" fillId="0" borderId="4" xfId="0" applyNumberFormat="1" applyFont="1" applyFill="1" applyBorder="1" applyAlignment="1">
      <alignment horizontal="center" vertical="center" wrapText="1"/>
    </xf>
    <xf numFmtId="0" fontId="0" fillId="0" borderId="0" xfId="0" applyFont="1" applyFill="1" applyBorder="1"/>
    <xf numFmtId="0" fontId="0" fillId="0" borderId="5" xfId="0" applyFont="1" applyFill="1" applyBorder="1"/>
    <xf numFmtId="1" fontId="3" fillId="0" borderId="5" xfId="0" applyNumberFormat="1" applyFont="1" applyFill="1" applyBorder="1" applyAlignment="1">
      <alignment horizontal="center" vertical="center" wrapText="1"/>
    </xf>
    <xf numFmtId="0" fontId="0" fillId="0" borderId="5" xfId="0" applyFill="1" applyBorder="1" applyAlignment="1">
      <alignment wrapText="1"/>
    </xf>
    <xf numFmtId="0" fontId="3" fillId="0" borderId="1" xfId="0" applyFont="1" applyFill="1" applyBorder="1" applyAlignment="1">
      <alignment horizontal="center" vertical="center" wrapText="1"/>
    </xf>
    <xf numFmtId="0" fontId="55" fillId="0" borderId="1" xfId="0" applyNumberFormat="1" applyFont="1" applyFill="1" applyBorder="1" applyAlignment="1" applyProtection="1">
      <alignment horizontal="center" vertical="center" wrapText="1"/>
    </xf>
    <xf numFmtId="1" fontId="28" fillId="0" borderId="0" xfId="0" applyNumberFormat="1" applyFont="1" applyFill="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0" fontId="32" fillId="0" borderId="0" xfId="0" applyNumberFormat="1" applyFont="1" applyFill="1"/>
    <xf numFmtId="0" fontId="31" fillId="0" borderId="0" xfId="0" applyNumberFormat="1" applyFont="1" applyFill="1" applyAlignment="1">
      <alignment vertical="center"/>
    </xf>
    <xf numFmtId="0" fontId="33" fillId="0" borderId="0" xfId="0" applyFont="1" applyFill="1" applyAlignment="1">
      <alignment horizontal="center"/>
    </xf>
    <xf numFmtId="0" fontId="33" fillId="0" borderId="0" xfId="0" applyFont="1" applyFill="1" applyAlignment="1"/>
    <xf numFmtId="0" fontId="34" fillId="0" borderId="0" xfId="0" applyNumberFormat="1" applyFont="1" applyFill="1" applyAlignment="1">
      <alignment horizontal="centerContinuous" vertical="center"/>
    </xf>
    <xf numFmtId="0" fontId="35" fillId="0" borderId="0" xfId="3" applyNumberFormat="1" applyFont="1" applyFill="1" applyAlignment="1">
      <alignment horizontal="centerContinuous" vertical="center"/>
    </xf>
    <xf numFmtId="0" fontId="9" fillId="0" borderId="0" xfId="0" applyFont="1" applyFill="1" applyBorder="1" applyAlignment="1">
      <alignment horizontal="center"/>
    </xf>
    <xf numFmtId="0" fontId="56" fillId="0" borderId="1" xfId="0" applyFont="1" applyFill="1" applyBorder="1" applyAlignment="1">
      <alignment horizontal="center" vertical="center" wrapText="1"/>
    </xf>
    <xf numFmtId="0" fontId="57" fillId="0" borderId="0" xfId="0" applyNumberFormat="1" applyFont="1" applyFill="1"/>
    <xf numFmtId="0" fontId="3" fillId="0" borderId="7" xfId="0" applyFont="1" applyBorder="1" applyAlignment="1">
      <alignment horizontal="center" vertical="center" wrapText="1"/>
    </xf>
    <xf numFmtId="0" fontId="5" fillId="0" borderId="0" xfId="0" applyFont="1" applyBorder="1" applyAlignment="1">
      <alignment vertical="top" wrapText="1"/>
    </xf>
    <xf numFmtId="0" fontId="3" fillId="0" borderId="0" xfId="0" applyFont="1" applyBorder="1" applyAlignment="1">
      <alignment horizontal="left" vertical="top" wrapText="1"/>
    </xf>
    <xf numFmtId="0" fontId="3" fillId="0" borderId="1" xfId="2" applyFont="1" applyFill="1" applyBorder="1" applyAlignment="1">
      <alignment horizontal="center" vertical="center" wrapText="1"/>
    </xf>
    <xf numFmtId="1" fontId="12" fillId="0" borderId="1" xfId="0" applyNumberFormat="1" applyFont="1" applyFill="1" applyBorder="1" applyAlignment="1" applyProtection="1">
      <alignment horizontal="center" vertical="center"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7" fillId="0" borderId="0" xfId="0" applyNumberFormat="1" applyFont="1" applyFill="1"/>
    <xf numFmtId="0" fontId="12" fillId="0" borderId="0" xfId="2" applyFont="1" applyBorder="1" applyAlignment="1">
      <alignment vertical="center"/>
    </xf>
    <xf numFmtId="0" fontId="4" fillId="0" borderId="0" xfId="2" applyFont="1" applyBorder="1" applyAlignment="1">
      <alignment horizontal="center" vertical="center"/>
    </xf>
    <xf numFmtId="0" fontId="17" fillId="0" borderId="0" xfId="2" applyBorder="1" applyAlignment="1">
      <alignment vertical="center"/>
    </xf>
    <xf numFmtId="0" fontId="3" fillId="0" borderId="0" xfId="2" applyFont="1" applyBorder="1" applyAlignment="1">
      <alignment horizontal="center" vertical="center" wrapText="1"/>
    </xf>
    <xf numFmtId="0" fontId="7" fillId="0" borderId="0" xfId="2" applyFont="1" applyBorder="1" applyAlignment="1">
      <alignment vertical="center" wrapText="1"/>
    </xf>
    <xf numFmtId="0" fontId="23" fillId="0" borderId="0" xfId="2" applyFont="1" applyBorder="1" applyAlignment="1">
      <alignment vertical="center" wrapText="1"/>
    </xf>
    <xf numFmtId="0" fontId="17" fillId="0" borderId="0" xfId="2" applyBorder="1" applyAlignment="1">
      <alignment vertical="center" wrapText="1"/>
    </xf>
    <xf numFmtId="0" fontId="5" fillId="0" borderId="0" xfId="2"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5"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8" fillId="0" borderId="1" xfId="0" applyFont="1" applyBorder="1" applyAlignment="1">
      <alignment horizontal="left" vertical="center" wrapText="1"/>
    </xf>
    <xf numFmtId="0" fontId="10" fillId="0" borderId="0" xfId="0" applyFont="1" applyAlignment="1">
      <alignment horizontal="left" vertical="center"/>
    </xf>
    <xf numFmtId="0" fontId="50" fillId="0" borderId="0" xfId="0" applyFont="1" applyAlignment="1">
      <alignment vertical="center"/>
    </xf>
    <xf numFmtId="0" fontId="10" fillId="0" borderId="0" xfId="0" applyFont="1" applyAlignment="1">
      <alignment vertical="center" wrapText="1"/>
    </xf>
    <xf numFmtId="0" fontId="50"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51" fillId="0" borderId="0" xfId="0" applyFont="1" applyAlignment="1">
      <alignment horizontal="center" vertical="center"/>
    </xf>
    <xf numFmtId="0" fontId="51" fillId="0" borderId="0" xfId="0" applyFont="1" applyBorder="1" applyAlignment="1">
      <alignment horizontal="center" vertical="center"/>
    </xf>
    <xf numFmtId="0" fontId="10" fillId="0" borderId="0" xfId="0" applyFont="1" applyBorder="1" applyAlignment="1">
      <alignment vertical="center"/>
    </xf>
    <xf numFmtId="0" fontId="53" fillId="0" borderId="0" xfId="0" applyFont="1" applyAlignment="1">
      <alignment vertical="center"/>
    </xf>
    <xf numFmtId="0" fontId="20" fillId="0" borderId="0" xfId="0" applyFont="1" applyAlignment="1">
      <alignment vertical="center" wrapText="1"/>
    </xf>
    <xf numFmtId="0" fontId="33" fillId="0" borderId="0" xfId="0" applyFont="1" applyFill="1" applyAlignment="1">
      <alignment horizontal="center"/>
    </xf>
    <xf numFmtId="0" fontId="39" fillId="0" borderId="2" xfId="0" applyNumberFormat="1" applyFont="1" applyFill="1" applyBorder="1" applyAlignment="1" applyProtection="1">
      <alignment horizontal="center" vertical="center" wrapText="1"/>
    </xf>
    <xf numFmtId="0" fontId="39" fillId="0" borderId="3" xfId="0" applyNumberFormat="1" applyFont="1" applyFill="1" applyBorder="1" applyAlignment="1" applyProtection="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1" fillId="0" borderId="2" xfId="3" applyNumberFormat="1" applyFont="1" applyFill="1" applyBorder="1" applyAlignment="1" applyProtection="1">
      <alignment horizontal="center" vertical="center" wrapText="1"/>
    </xf>
    <xf numFmtId="0" fontId="41" fillId="0" borderId="3" xfId="3" applyNumberFormat="1" applyFont="1" applyFill="1" applyBorder="1" applyAlignment="1" applyProtection="1">
      <alignment horizontal="center" vertical="center" wrapText="1"/>
    </xf>
    <xf numFmtId="0" fontId="37" fillId="0" borderId="2" xfId="0" applyNumberFormat="1" applyFont="1" applyFill="1" applyBorder="1" applyAlignment="1" applyProtection="1">
      <alignment horizontal="center" vertical="center" wrapText="1"/>
    </xf>
    <xf numFmtId="0" fontId="37" fillId="0" borderId="9" xfId="0" applyNumberFormat="1" applyFont="1" applyFill="1" applyBorder="1" applyAlignment="1" applyProtection="1">
      <alignment horizontal="center" vertical="center" wrapText="1"/>
    </xf>
    <xf numFmtId="0" fontId="37" fillId="0" borderId="3" xfId="0" applyNumberFormat="1" applyFont="1" applyFill="1" applyBorder="1" applyAlignment="1" applyProtection="1">
      <alignment horizontal="center" vertical="center" wrapText="1"/>
    </xf>
    <xf numFmtId="0" fontId="38" fillId="0" borderId="4" xfId="3" applyNumberFormat="1" applyFont="1" applyFill="1" applyBorder="1" applyAlignment="1" applyProtection="1">
      <alignment horizontal="center" vertical="center"/>
    </xf>
    <xf numFmtId="0" fontId="38" fillId="0" borderId="15" xfId="3"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xf>
    <xf numFmtId="0" fontId="36" fillId="0" borderId="11" xfId="0" applyNumberFormat="1" applyFont="1" applyFill="1" applyBorder="1" applyAlignment="1" applyProtection="1">
      <alignment horizontal="center" vertical="center" wrapText="1"/>
    </xf>
    <xf numFmtId="0" fontId="36" fillId="0" borderId="13" xfId="0" applyNumberFormat="1" applyFont="1" applyFill="1" applyBorder="1" applyAlignment="1" applyProtection="1">
      <alignment horizontal="center" vertical="center" wrapText="1"/>
    </xf>
    <xf numFmtId="0" fontId="36" fillId="0" borderId="14"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xf>
    <xf numFmtId="0" fontId="30" fillId="0" borderId="7" xfId="0" applyNumberFormat="1" applyFont="1" applyFill="1" applyBorder="1" applyAlignment="1" applyProtection="1">
      <alignment horizontal="center" vertical="center"/>
    </xf>
    <xf numFmtId="0" fontId="36" fillId="0" borderId="4" xfId="0" applyNumberFormat="1" applyFont="1" applyFill="1" applyBorder="1" applyAlignment="1" applyProtection="1">
      <alignment horizontal="center" vertical="center" wrapText="1"/>
    </xf>
    <xf numFmtId="0" fontId="36"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7" xfId="0" applyFont="1" applyFill="1" applyBorder="1" applyAlignment="1">
      <alignment horizontal="left" vertical="center" wrapText="1"/>
    </xf>
    <xf numFmtId="0" fontId="37" fillId="0" borderId="4" xfId="0" applyNumberFormat="1" applyFont="1" applyFill="1" applyBorder="1" applyAlignment="1" applyProtection="1">
      <alignment horizontal="left" vertical="center"/>
    </xf>
    <xf numFmtId="0" fontId="37" fillId="0" borderId="7" xfId="0" applyNumberFormat="1" applyFont="1" applyFill="1" applyBorder="1" applyAlignment="1" applyProtection="1">
      <alignment horizontal="left" vertical="center"/>
    </xf>
    <xf numFmtId="0" fontId="43" fillId="0" borderId="4" xfId="3" applyNumberFormat="1" applyFont="1" applyFill="1" applyBorder="1" applyAlignment="1" applyProtection="1">
      <alignment horizontal="left" vertical="center" wrapText="1"/>
    </xf>
    <xf numFmtId="0" fontId="43" fillId="0" borderId="7" xfId="3" applyNumberFormat="1" applyFont="1" applyFill="1" applyBorder="1" applyAlignment="1" applyProtection="1">
      <alignment horizontal="left" vertical="center" wrapText="1"/>
    </xf>
    <xf numFmtId="0" fontId="37" fillId="0" borderId="4"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1" fillId="0" borderId="0" xfId="0" applyNumberFormat="1" applyFont="1" applyFill="1" applyAlignment="1">
      <alignment horizontal="center" vertical="center"/>
    </xf>
    <xf numFmtId="0" fontId="28" fillId="0" borderId="4"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7" xfId="0" applyFont="1" applyFill="1" applyBorder="1" applyAlignment="1">
      <alignment horizontal="center" vertical="center"/>
    </xf>
    <xf numFmtId="0" fontId="44" fillId="0" borderId="10" xfId="0" applyFont="1" applyFill="1" applyBorder="1" applyAlignment="1">
      <alignment horizontal="center" vertical="top" wrapText="1"/>
    </xf>
    <xf numFmtId="0" fontId="44" fillId="0" borderId="11" xfId="0" applyFont="1" applyFill="1" applyBorder="1" applyAlignment="1">
      <alignment horizontal="center" vertical="top" wrapText="1"/>
    </xf>
    <xf numFmtId="0" fontId="44" fillId="0" borderId="13" xfId="0" applyFont="1" applyFill="1" applyBorder="1" applyAlignment="1">
      <alignment horizontal="center" vertical="top" wrapText="1"/>
    </xf>
    <xf numFmtId="0" fontId="44" fillId="0" borderId="14" xfId="0" applyFont="1" applyFill="1" applyBorder="1" applyAlignment="1">
      <alignment horizontal="center" vertical="top" wrapText="1"/>
    </xf>
    <xf numFmtId="0" fontId="29" fillId="0" borderId="3" xfId="0" applyFont="1" applyFill="1" applyBorder="1"/>
    <xf numFmtId="0" fontId="43" fillId="0" borderId="2" xfId="0" applyNumberFormat="1" applyFont="1" applyFill="1" applyBorder="1" applyAlignment="1" applyProtection="1">
      <alignment horizontal="center" vertical="center" textRotation="90" wrapText="1"/>
    </xf>
    <xf numFmtId="0" fontId="43" fillId="0" borderId="9" xfId="0" applyNumberFormat="1" applyFont="1" applyFill="1" applyBorder="1" applyAlignment="1" applyProtection="1">
      <alignment horizontal="center" vertical="center" textRotation="90" wrapText="1"/>
    </xf>
    <xf numFmtId="0" fontId="43" fillId="0" borderId="3" xfId="0" applyNumberFormat="1" applyFont="1" applyFill="1" applyBorder="1" applyAlignment="1" applyProtection="1">
      <alignment horizontal="center" vertical="center" textRotation="90" wrapText="1"/>
    </xf>
    <xf numFmtId="0" fontId="30" fillId="0" borderId="2" xfId="0" applyNumberFormat="1" applyFont="1" applyFill="1" applyBorder="1" applyAlignment="1" applyProtection="1">
      <alignment horizontal="center" vertical="center" textRotation="90" wrapText="1"/>
    </xf>
    <xf numFmtId="0" fontId="30" fillId="0" borderId="9" xfId="0" applyNumberFormat="1" applyFont="1" applyFill="1" applyBorder="1" applyAlignment="1" applyProtection="1">
      <alignment horizontal="center" vertical="center" textRotation="90" wrapText="1"/>
    </xf>
    <xf numFmtId="0" fontId="30" fillId="0" borderId="3" xfId="0" applyNumberFormat="1" applyFont="1" applyFill="1" applyBorder="1" applyAlignment="1" applyProtection="1">
      <alignment horizontal="center" vertical="center" textRotation="90" wrapText="1"/>
    </xf>
    <xf numFmtId="0" fontId="36" fillId="0" borderId="10" xfId="3" applyNumberFormat="1" applyFont="1" applyFill="1" applyBorder="1" applyAlignment="1">
      <alignment horizontal="center" vertical="center" wrapText="1"/>
    </xf>
    <xf numFmtId="0" fontId="36" fillId="0" borderId="11" xfId="3" applyNumberFormat="1" applyFont="1" applyFill="1" applyBorder="1" applyAlignment="1">
      <alignment horizontal="center" vertical="center" wrapText="1"/>
    </xf>
    <xf numFmtId="0" fontId="36" fillId="0" borderId="5" xfId="3" applyNumberFormat="1" applyFont="1" applyFill="1" applyBorder="1" applyAlignment="1">
      <alignment horizontal="center" vertical="center" wrapText="1"/>
    </xf>
    <xf numFmtId="0" fontId="36" fillId="0" borderId="12" xfId="3" applyNumberFormat="1" applyFont="1" applyFill="1" applyBorder="1" applyAlignment="1">
      <alignment horizontal="center" vertical="center" wrapText="1"/>
    </xf>
    <xf numFmtId="0" fontId="36" fillId="0" borderId="13" xfId="3" applyNumberFormat="1" applyFont="1" applyFill="1" applyBorder="1" applyAlignment="1">
      <alignment horizontal="center" vertical="center" wrapText="1"/>
    </xf>
    <xf numFmtId="0" fontId="36" fillId="0" borderId="14" xfId="3" applyNumberFormat="1" applyFont="1" applyFill="1" applyBorder="1" applyAlignment="1">
      <alignment horizontal="center" vertical="center" wrapText="1"/>
    </xf>
    <xf numFmtId="0" fontId="28" fillId="0" borderId="2" xfId="0" applyNumberFormat="1" applyFont="1" applyFill="1" applyBorder="1" applyAlignment="1" applyProtection="1">
      <alignment horizontal="center" vertical="center" textRotation="90"/>
    </xf>
    <xf numFmtId="0" fontId="28" fillId="0" borderId="3" xfId="0" applyNumberFormat="1" applyFont="1" applyFill="1" applyBorder="1" applyAlignment="1" applyProtection="1">
      <alignment horizontal="center" vertical="center" textRotation="90"/>
    </xf>
    <xf numFmtId="0" fontId="36"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8" fillId="0" borderId="2" xfId="0" applyNumberFormat="1" applyFont="1" applyFill="1" applyBorder="1" applyAlignment="1">
      <alignment horizontal="center" vertical="center" textRotation="90"/>
    </xf>
    <xf numFmtId="0" fontId="28" fillId="0" borderId="9" xfId="0" applyNumberFormat="1" applyFont="1" applyFill="1" applyBorder="1" applyAlignment="1">
      <alignment horizontal="center" vertical="center" textRotation="90"/>
    </xf>
    <xf numFmtId="0" fontId="28" fillId="0" borderId="3" xfId="0" applyNumberFormat="1" applyFont="1" applyFill="1" applyBorder="1" applyAlignment="1">
      <alignment horizontal="center" vertical="center" textRotation="90"/>
    </xf>
    <xf numFmtId="0" fontId="33" fillId="0" borderId="10"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4"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43"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4" xfId="0" applyFont="1" applyBorder="1" applyAlignment="1">
      <alignment horizontal="center" vertical="top" wrapText="1"/>
    </xf>
    <xf numFmtId="0" fontId="9" fillId="0" borderId="15" xfId="0" applyFont="1" applyBorder="1" applyAlignment="1">
      <alignment horizontal="center" vertical="top" wrapText="1"/>
    </xf>
    <xf numFmtId="0" fontId="9" fillId="0" borderId="7"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7" fillId="0" borderId="1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3" fillId="0" borderId="1" xfId="0" applyFont="1" applyBorder="1" applyAlignment="1">
      <alignment horizontal="center" vertical="center" textRotation="90" wrapText="1" readingOrder="1"/>
    </xf>
    <xf numFmtId="0" fontId="46" fillId="0" borderId="2"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3" fillId="0" borderId="4" xfId="0" applyFont="1" applyBorder="1" applyAlignment="1">
      <alignment horizontal="center" wrapText="1"/>
    </xf>
    <xf numFmtId="0" fontId="3" fillId="0" borderId="7" xfId="0" applyFont="1" applyBorder="1" applyAlignment="1">
      <alignment horizontal="center" wrapText="1"/>
    </xf>
    <xf numFmtId="0" fontId="19" fillId="0" borderId="1" xfId="0" applyFont="1" applyBorder="1" applyAlignment="1">
      <alignment vertic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5" fillId="0" borderId="9" xfId="0" applyFont="1" applyBorder="1" applyAlignment="1">
      <alignment horizontal="center" vertical="center" wrapText="1"/>
    </xf>
    <xf numFmtId="0" fontId="3" fillId="0" borderId="0" xfId="0" applyFont="1" applyBorder="1" applyAlignment="1">
      <alignment horizontal="left" vertical="top"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4"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left" vertical="center"/>
    </xf>
    <xf numFmtId="0" fontId="3" fillId="0" borderId="4"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4" xfId="0" applyFont="1" applyBorder="1" applyAlignment="1">
      <alignment horizontal="left"/>
    </xf>
    <xf numFmtId="0" fontId="3" fillId="0" borderId="15" xfId="0" applyFont="1" applyBorder="1" applyAlignment="1">
      <alignment horizontal="left"/>
    </xf>
    <xf numFmtId="0" fontId="3" fillId="0" borderId="7" xfId="0" applyFont="1" applyBorder="1" applyAlignment="1">
      <alignment horizontal="left"/>
    </xf>
    <xf numFmtId="49" fontId="58" fillId="0" borderId="8" xfId="1" applyNumberFormat="1" applyBorder="1" applyAlignment="1">
      <alignment horizontal="left" vertical="center"/>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7" xfId="0" applyFont="1" applyBorder="1" applyAlignment="1">
      <alignment vertical="center"/>
    </xf>
    <xf numFmtId="0" fontId="5" fillId="0" borderId="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11" fillId="0" borderId="4" xfId="0" applyFont="1" applyBorder="1" applyAlignment="1">
      <alignment horizontal="left" vertical="center" wrapText="1"/>
    </xf>
    <xf numFmtId="0" fontId="11" fillId="0" borderId="15" xfId="0" applyFont="1" applyBorder="1" applyAlignment="1">
      <alignment horizontal="left" vertical="center" wrapText="1"/>
    </xf>
    <xf numFmtId="0" fontId="11" fillId="0" borderId="7"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4" xfId="0" applyFont="1" applyBorder="1" applyAlignment="1">
      <alignment vertical="center"/>
    </xf>
    <xf numFmtId="0" fontId="5" fillId="0" borderId="15" xfId="0" applyFont="1" applyBorder="1" applyAlignment="1">
      <alignment vertical="center"/>
    </xf>
    <xf numFmtId="0" fontId="5" fillId="0" borderId="7" xfId="0" applyFont="1" applyBorder="1" applyAlignment="1">
      <alignment vertical="center"/>
    </xf>
    <xf numFmtId="0" fontId="9" fillId="0" borderId="0" xfId="0" applyFont="1" applyAlignment="1">
      <alignment horizontal="left" vertical="center" wrapText="1"/>
    </xf>
    <xf numFmtId="0" fontId="54" fillId="0" borderId="8" xfId="0" applyFont="1" applyBorder="1" applyAlignment="1">
      <alignment horizontal="center" vertical="center" wrapText="1"/>
    </xf>
    <xf numFmtId="0" fontId="5" fillId="0" borderId="4" xfId="0" applyFont="1" applyFill="1" applyBorder="1" applyAlignment="1">
      <alignment horizontal="left" vertical="center"/>
    </xf>
    <xf numFmtId="0" fontId="5" fillId="0" borderId="15"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2" applyFont="1" applyBorder="1" applyAlignment="1">
      <alignment horizontal="center" vertical="center" wrapText="1"/>
    </xf>
    <xf numFmtId="0" fontId="3" fillId="0" borderId="1" xfId="2" applyFont="1" applyBorder="1" applyAlignment="1">
      <alignment horizontal="left" vertical="center" wrapText="1"/>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0" xfId="2" applyFont="1" applyBorder="1" applyAlignment="1">
      <alignment horizontal="center" vertical="center" wrapText="1"/>
    </xf>
    <xf numFmtId="0" fontId="5" fillId="0" borderId="0" xfId="2" applyFont="1" applyBorder="1" applyAlignment="1">
      <alignment horizontal="center" vertical="center"/>
    </xf>
    <xf numFmtId="0" fontId="9" fillId="0" borderId="0" xfId="2" applyFont="1" applyBorder="1" applyAlignment="1">
      <alignment horizontal="center" vertical="center" wrapText="1"/>
    </xf>
    <xf numFmtId="0" fontId="25" fillId="0" borderId="0" xfId="2" applyFont="1" applyBorder="1" applyAlignment="1">
      <alignment horizontal="center" vertical="center"/>
    </xf>
    <xf numFmtId="0" fontId="24" fillId="0" borderId="0" xfId="2" applyFont="1" applyBorder="1" applyAlignment="1">
      <alignment horizontal="center" vertical="center"/>
    </xf>
    <xf numFmtId="0" fontId="3" fillId="0" borderId="8" xfId="2" applyFont="1" applyBorder="1" applyAlignment="1">
      <alignment horizontal="left" vertical="center"/>
    </xf>
    <xf numFmtId="0" fontId="3" fillId="0" borderId="14" xfId="2" applyFont="1" applyBorder="1" applyAlignment="1">
      <alignment horizontal="left" vertical="center"/>
    </xf>
    <xf numFmtId="0" fontId="3" fillId="0" borderId="10"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0" xfId="2" applyFont="1" applyBorder="1" applyAlignment="1">
      <alignment horizontal="left" vertical="center" wrapText="1"/>
    </xf>
    <xf numFmtId="0" fontId="3" fillId="0" borderId="6" xfId="2" applyFont="1" applyBorder="1" applyAlignment="1">
      <alignment horizontal="left" vertical="center" wrapText="1"/>
    </xf>
    <xf numFmtId="0" fontId="3" fillId="0" borderId="11" xfId="2" applyFont="1" applyBorder="1" applyAlignment="1">
      <alignment horizontal="left" vertical="center" wrapText="1"/>
    </xf>
    <xf numFmtId="0" fontId="3" fillId="0" borderId="13" xfId="2" applyFont="1" applyBorder="1" applyAlignment="1">
      <alignment horizontal="left" vertical="center" wrapText="1"/>
    </xf>
    <xf numFmtId="0" fontId="3" fillId="0" borderId="8" xfId="2" applyFont="1" applyBorder="1" applyAlignment="1">
      <alignment horizontal="left" vertical="center" wrapText="1"/>
    </xf>
    <xf numFmtId="0" fontId="3" fillId="0" borderId="14" xfId="2" applyFont="1" applyBorder="1" applyAlignment="1">
      <alignment horizontal="left" vertical="center" wrapText="1"/>
    </xf>
    <xf numFmtId="0" fontId="23" fillId="0" borderId="0" xfId="2" applyFont="1" applyBorder="1" applyAlignment="1">
      <alignment horizontal="center" vertical="center" wrapText="1"/>
    </xf>
    <xf numFmtId="0" fontId="27" fillId="0" borderId="10" xfId="2" applyFont="1" applyBorder="1" applyAlignment="1">
      <alignment horizontal="center" vertical="center" wrapText="1"/>
    </xf>
    <xf numFmtId="0" fontId="27" fillId="0" borderId="6" xfId="2" applyFont="1" applyBorder="1" applyAlignment="1">
      <alignment horizontal="center" vertical="center" wrapText="1"/>
    </xf>
    <xf numFmtId="0" fontId="27" fillId="0" borderId="11" xfId="2" applyFont="1" applyBorder="1" applyAlignment="1">
      <alignment horizontal="center" vertical="center" wrapText="1"/>
    </xf>
    <xf numFmtId="0" fontId="27" fillId="0" borderId="13" xfId="2" applyFont="1" applyBorder="1" applyAlignment="1">
      <alignment horizontal="center" vertical="center" wrapText="1"/>
    </xf>
    <xf numFmtId="0" fontId="27" fillId="0" borderId="8" xfId="2" applyFont="1" applyBorder="1" applyAlignment="1">
      <alignment horizontal="center" vertical="center" wrapText="1"/>
    </xf>
    <xf numFmtId="0" fontId="27" fillId="0" borderId="14" xfId="2" applyFont="1" applyBorder="1" applyAlignment="1">
      <alignment horizontal="center" vertical="center" wrapText="1"/>
    </xf>
    <xf numFmtId="0" fontId="3" fillId="0" borderId="5" xfId="2" applyFont="1" applyBorder="1" applyAlignment="1">
      <alignment horizontal="left" vertical="center" wrapText="1"/>
    </xf>
    <xf numFmtId="0" fontId="3" fillId="0" borderId="0" xfId="2" applyFont="1" applyBorder="1" applyAlignment="1">
      <alignment horizontal="left" vertical="center" wrapText="1"/>
    </xf>
    <xf numFmtId="0" fontId="7" fillId="0" borderId="0" xfId="2" applyFont="1" applyBorder="1" applyAlignment="1">
      <alignment horizontal="center" vertical="center" wrapText="1"/>
    </xf>
    <xf numFmtId="0" fontId="5" fillId="0" borderId="10" xfId="2" applyFont="1" applyBorder="1" applyAlignment="1">
      <alignment horizontal="left" vertical="center" wrapText="1"/>
    </xf>
    <xf numFmtId="0" fontId="5" fillId="0" borderId="6" xfId="2" applyFont="1" applyBorder="1" applyAlignment="1">
      <alignment horizontal="left" vertical="center" wrapText="1"/>
    </xf>
    <xf numFmtId="0" fontId="5" fillId="0" borderId="11" xfId="2" applyFont="1" applyBorder="1" applyAlignment="1">
      <alignment horizontal="left" vertical="center" wrapText="1"/>
    </xf>
    <xf numFmtId="0" fontId="3" fillId="0" borderId="13" xfId="0" applyFont="1" applyBorder="1" applyAlignment="1">
      <alignment vertical="center"/>
    </xf>
    <xf numFmtId="0" fontId="3" fillId="0" borderId="8" xfId="0" applyFont="1" applyBorder="1" applyAlignment="1">
      <alignment vertical="center"/>
    </xf>
    <xf numFmtId="0" fontId="3" fillId="0" borderId="14" xfId="0" applyFont="1" applyBorder="1" applyAlignment="1">
      <alignment vertical="center"/>
    </xf>
    <xf numFmtId="0" fontId="3" fillId="0" borderId="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left" vertical="center" wrapText="1"/>
    </xf>
  </cellXfs>
  <cellStyles count="4">
    <cellStyle name="Гиперссылка" xfId="1" builtinId="8"/>
    <cellStyle name="Обычный" xfId="0" builtinId="0"/>
    <cellStyle name="Обычный 2" xfId="2"/>
    <cellStyle name="Финансовый [0]" xfId="3"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stat2@km.court.gov.u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7" zoomScale="70" zoomScaleNormal="70" workbookViewId="0">
      <selection activeCell="H18" sqref="H18"/>
    </sheetView>
  </sheetViews>
  <sheetFormatPr defaultRowHeight="15.75" x14ac:dyDescent="0.25"/>
  <cols>
    <col min="1" max="1" width="3.42578125" style="74" customWidth="1"/>
    <col min="2" max="2" width="5" style="74" customWidth="1"/>
    <col min="3" max="3" width="36" style="74" customWidth="1"/>
    <col min="4" max="4" width="11.140625" style="74" customWidth="1"/>
    <col min="5" max="5" width="10.7109375" style="74" customWidth="1"/>
    <col min="6" max="6" width="11.85546875" style="74" customWidth="1"/>
    <col min="7" max="7" width="12.140625" style="74" customWidth="1"/>
    <col min="8" max="8" width="12.7109375" style="74" customWidth="1"/>
    <col min="9" max="9" width="16.140625" style="74" customWidth="1"/>
    <col min="10" max="10" width="15.28515625" style="74" customWidth="1"/>
    <col min="11" max="11" width="11.7109375" style="74" customWidth="1"/>
    <col min="12" max="12" width="12.5703125" style="74" customWidth="1"/>
    <col min="13" max="13" width="11" style="74" customWidth="1"/>
    <col min="14" max="16384" width="9.140625" style="74"/>
  </cols>
  <sheetData>
    <row r="1" spans="1:15" ht="27" customHeight="1" x14ac:dyDescent="0.25">
      <c r="A1" s="159" t="s">
        <v>144</v>
      </c>
      <c r="B1" s="159"/>
      <c r="C1" s="159"/>
      <c r="D1" s="159"/>
      <c r="E1" s="159"/>
      <c r="F1" s="159"/>
      <c r="G1" s="159"/>
      <c r="H1" s="159"/>
      <c r="I1" s="159"/>
      <c r="J1" s="159"/>
      <c r="K1" s="159"/>
      <c r="L1" s="159"/>
      <c r="M1" s="75"/>
    </row>
    <row r="2" spans="1:15" ht="18.75" customHeight="1" x14ac:dyDescent="0.25">
      <c r="A2" s="129" t="s">
        <v>145</v>
      </c>
      <c r="B2" s="129"/>
      <c r="C2" s="129"/>
      <c r="D2" s="129"/>
      <c r="E2" s="129"/>
      <c r="F2" s="129"/>
      <c r="G2" s="129"/>
      <c r="H2" s="129"/>
      <c r="I2" s="129"/>
      <c r="J2" s="129"/>
      <c r="K2" s="129"/>
      <c r="L2" s="129"/>
      <c r="M2" s="77"/>
      <c r="N2" s="76"/>
      <c r="O2" s="76"/>
    </row>
    <row r="3" spans="1:15" ht="3.75" customHeight="1" x14ac:dyDescent="0.25">
      <c r="C3" s="78"/>
      <c r="D3" s="79"/>
      <c r="E3" s="79"/>
      <c r="F3" s="79"/>
      <c r="G3" s="79"/>
      <c r="H3" s="79"/>
      <c r="I3" s="79"/>
      <c r="J3" s="79"/>
      <c r="K3" s="79"/>
      <c r="L3" s="79"/>
      <c r="M3" s="79"/>
    </row>
    <row r="4" spans="1:15" ht="14.25" customHeight="1" x14ac:dyDescent="0.25">
      <c r="A4" s="171" t="s">
        <v>236</v>
      </c>
      <c r="B4" s="174" t="s">
        <v>85</v>
      </c>
      <c r="C4" s="175"/>
      <c r="D4" s="141" t="s">
        <v>146</v>
      </c>
      <c r="E4" s="142"/>
      <c r="F4" s="147" t="s">
        <v>147</v>
      </c>
      <c r="G4" s="148"/>
      <c r="H4" s="148"/>
      <c r="I4" s="148"/>
      <c r="J4" s="148"/>
      <c r="K4" s="148"/>
      <c r="L4" s="136" t="s">
        <v>148</v>
      </c>
    </row>
    <row r="5" spans="1:15" ht="11.25" customHeight="1" x14ac:dyDescent="0.25">
      <c r="A5" s="172"/>
      <c r="B5" s="176"/>
      <c r="C5" s="177"/>
      <c r="D5" s="143"/>
      <c r="E5" s="144"/>
      <c r="F5" s="136" t="s">
        <v>71</v>
      </c>
      <c r="G5" s="139" t="s">
        <v>63</v>
      </c>
      <c r="H5" s="140"/>
      <c r="I5" s="140"/>
      <c r="J5" s="140"/>
      <c r="K5" s="140"/>
      <c r="L5" s="137"/>
    </row>
    <row r="6" spans="1:15" ht="17.25" customHeight="1" x14ac:dyDescent="0.25">
      <c r="A6" s="172"/>
      <c r="B6" s="176"/>
      <c r="C6" s="177"/>
      <c r="D6" s="136" t="s">
        <v>71</v>
      </c>
      <c r="E6" s="130" t="s">
        <v>149</v>
      </c>
      <c r="F6" s="137"/>
      <c r="G6" s="132" t="s">
        <v>150</v>
      </c>
      <c r="H6" s="132" t="s">
        <v>151</v>
      </c>
      <c r="I6" s="132" t="s">
        <v>152</v>
      </c>
      <c r="J6" s="132" t="s">
        <v>153</v>
      </c>
      <c r="K6" s="134" t="s">
        <v>154</v>
      </c>
      <c r="L6" s="137"/>
    </row>
    <row r="7" spans="1:15" ht="58.5" customHeight="1" x14ac:dyDescent="0.25">
      <c r="A7" s="173"/>
      <c r="B7" s="178"/>
      <c r="C7" s="179"/>
      <c r="D7" s="138"/>
      <c r="E7" s="131"/>
      <c r="F7" s="138"/>
      <c r="G7" s="133"/>
      <c r="H7" s="133"/>
      <c r="I7" s="133"/>
      <c r="J7" s="167"/>
      <c r="K7" s="135"/>
      <c r="L7" s="138"/>
    </row>
    <row r="8" spans="1:15" ht="12" customHeight="1" x14ac:dyDescent="0.25">
      <c r="A8" s="59" t="s">
        <v>64</v>
      </c>
      <c r="B8" s="145" t="s">
        <v>65</v>
      </c>
      <c r="C8" s="146"/>
      <c r="D8" s="59">
        <v>1</v>
      </c>
      <c r="E8" s="59">
        <v>2</v>
      </c>
      <c r="F8" s="59">
        <v>3</v>
      </c>
      <c r="G8" s="59">
        <v>4</v>
      </c>
      <c r="H8" s="59">
        <v>5</v>
      </c>
      <c r="I8" s="59">
        <v>6</v>
      </c>
      <c r="J8" s="59">
        <v>7</v>
      </c>
      <c r="K8" s="59">
        <v>8</v>
      </c>
      <c r="L8" s="59">
        <v>9</v>
      </c>
    </row>
    <row r="9" spans="1:15" ht="15" customHeight="1" x14ac:dyDescent="0.25">
      <c r="A9" s="59">
        <v>1</v>
      </c>
      <c r="B9" s="150" t="s">
        <v>155</v>
      </c>
      <c r="C9" s="151"/>
      <c r="D9" s="60">
        <v>3854</v>
      </c>
      <c r="E9" s="60">
        <v>3732</v>
      </c>
      <c r="F9" s="60">
        <v>3831</v>
      </c>
      <c r="G9" s="60">
        <v>233</v>
      </c>
      <c r="H9" s="86" t="s">
        <v>247</v>
      </c>
      <c r="I9" s="60">
        <v>981</v>
      </c>
      <c r="J9" s="60">
        <v>2608</v>
      </c>
      <c r="K9" s="70"/>
      <c r="L9" s="60">
        <v>23</v>
      </c>
      <c r="M9" s="38"/>
      <c r="O9" s="82">
        <f>D9-E9</f>
        <v>122</v>
      </c>
    </row>
    <row r="10" spans="1:15" ht="15" customHeight="1" x14ac:dyDescent="0.25">
      <c r="A10" s="59">
        <v>2</v>
      </c>
      <c r="B10" s="150" t="s">
        <v>156</v>
      </c>
      <c r="C10" s="151"/>
      <c r="D10" s="60">
        <v>204</v>
      </c>
      <c r="E10" s="60">
        <v>196</v>
      </c>
      <c r="F10" s="60">
        <v>196</v>
      </c>
      <c r="G10" s="60">
        <v>2</v>
      </c>
      <c r="H10" s="60">
        <v>6</v>
      </c>
      <c r="I10" s="86" t="s">
        <v>247</v>
      </c>
      <c r="J10" s="60">
        <v>178</v>
      </c>
      <c r="K10" s="60"/>
      <c r="L10" s="60">
        <v>8</v>
      </c>
      <c r="M10" s="38"/>
      <c r="O10" s="82">
        <f>D10-E10</f>
        <v>8</v>
      </c>
    </row>
    <row r="11" spans="1:15" ht="24.75" customHeight="1" x14ac:dyDescent="0.25">
      <c r="A11" s="59">
        <v>3</v>
      </c>
      <c r="B11" s="150" t="s">
        <v>157</v>
      </c>
      <c r="C11" s="151"/>
      <c r="D11" s="60">
        <v>45</v>
      </c>
      <c r="E11" s="60">
        <v>44</v>
      </c>
      <c r="F11" s="60">
        <v>43</v>
      </c>
      <c r="G11" s="60">
        <v>10</v>
      </c>
      <c r="H11" s="60"/>
      <c r="I11" s="60">
        <v>9</v>
      </c>
      <c r="J11" s="60">
        <v>23</v>
      </c>
      <c r="K11" s="60"/>
      <c r="L11" s="60">
        <v>2</v>
      </c>
      <c r="M11" s="38"/>
      <c r="O11" s="82">
        <f t="shared" ref="O11:O28" si="0">D11-E11</f>
        <v>1</v>
      </c>
    </row>
    <row r="12" spans="1:15" ht="14.25" customHeight="1" x14ac:dyDescent="0.25">
      <c r="A12" s="59">
        <v>4</v>
      </c>
      <c r="B12" s="168" t="s">
        <v>158</v>
      </c>
      <c r="C12" s="61" t="s">
        <v>159</v>
      </c>
      <c r="D12" s="60">
        <v>14</v>
      </c>
      <c r="E12" s="60">
        <v>13</v>
      </c>
      <c r="F12" s="60">
        <v>13</v>
      </c>
      <c r="G12" s="60">
        <v>2</v>
      </c>
      <c r="H12" s="60"/>
      <c r="I12" s="60">
        <v>4</v>
      </c>
      <c r="J12" s="60">
        <v>6</v>
      </c>
      <c r="K12" s="60"/>
      <c r="L12" s="60">
        <v>1</v>
      </c>
      <c r="M12" s="38"/>
      <c r="O12" s="82">
        <f t="shared" si="0"/>
        <v>1</v>
      </c>
    </row>
    <row r="13" spans="1:15" ht="12.75" customHeight="1" x14ac:dyDescent="0.25">
      <c r="A13" s="59">
        <v>5</v>
      </c>
      <c r="B13" s="169"/>
      <c r="C13" s="61" t="s">
        <v>160</v>
      </c>
      <c r="D13" s="60">
        <v>29</v>
      </c>
      <c r="E13" s="60">
        <v>29</v>
      </c>
      <c r="F13" s="60">
        <v>29</v>
      </c>
      <c r="G13" s="60">
        <v>7</v>
      </c>
      <c r="H13" s="60"/>
      <c r="I13" s="60">
        <v>5</v>
      </c>
      <c r="J13" s="60">
        <v>17</v>
      </c>
      <c r="K13" s="60"/>
      <c r="L13" s="60"/>
      <c r="M13" s="38"/>
      <c r="O13" s="82">
        <f t="shared" si="0"/>
        <v>0</v>
      </c>
    </row>
    <row r="14" spans="1:15" ht="15" customHeight="1" x14ac:dyDescent="0.25">
      <c r="A14" s="59">
        <v>6</v>
      </c>
      <c r="B14" s="170"/>
      <c r="C14" s="61" t="s">
        <v>161</v>
      </c>
      <c r="D14" s="60">
        <v>1</v>
      </c>
      <c r="E14" s="60">
        <v>1</v>
      </c>
      <c r="F14" s="60"/>
      <c r="G14" s="60"/>
      <c r="H14" s="60"/>
      <c r="I14" s="60"/>
      <c r="J14" s="60"/>
      <c r="K14" s="60"/>
      <c r="L14" s="60">
        <v>1</v>
      </c>
      <c r="M14" s="38"/>
      <c r="O14" s="82">
        <f t="shared" si="0"/>
        <v>0</v>
      </c>
    </row>
    <row r="15" spans="1:15" ht="13.5" customHeight="1" x14ac:dyDescent="0.25">
      <c r="A15" s="59">
        <v>7</v>
      </c>
      <c r="B15" s="150" t="s">
        <v>162</v>
      </c>
      <c r="C15" s="151"/>
      <c r="D15" s="60">
        <v>21642</v>
      </c>
      <c r="E15" s="60">
        <v>21420</v>
      </c>
      <c r="F15" s="60">
        <v>21443</v>
      </c>
      <c r="G15" s="60">
        <v>1306</v>
      </c>
      <c r="H15" s="60">
        <v>5</v>
      </c>
      <c r="I15" s="60">
        <v>101</v>
      </c>
      <c r="J15" s="60">
        <v>20030</v>
      </c>
      <c r="K15" s="60"/>
      <c r="L15" s="60">
        <v>199</v>
      </c>
      <c r="M15" s="38"/>
      <c r="O15" s="82">
        <f t="shared" si="0"/>
        <v>222</v>
      </c>
    </row>
    <row r="16" spans="1:15" ht="14.25" customHeight="1" x14ac:dyDescent="0.25">
      <c r="A16" s="59">
        <v>8</v>
      </c>
      <c r="B16" s="150" t="s">
        <v>163</v>
      </c>
      <c r="C16" s="151"/>
      <c r="D16" s="60">
        <v>3343</v>
      </c>
      <c r="E16" s="60">
        <v>3327</v>
      </c>
      <c r="F16" s="60">
        <v>3334</v>
      </c>
      <c r="G16" s="60">
        <v>185</v>
      </c>
      <c r="H16" s="60">
        <v>4</v>
      </c>
      <c r="I16" s="60">
        <v>55</v>
      </c>
      <c r="J16" s="60">
        <v>3090</v>
      </c>
      <c r="K16" s="60">
        <v>6</v>
      </c>
      <c r="L16" s="60">
        <v>9</v>
      </c>
      <c r="M16" s="38"/>
      <c r="O16" s="82">
        <f t="shared" si="0"/>
        <v>16</v>
      </c>
    </row>
    <row r="17" spans="1:15" ht="13.5" customHeight="1" x14ac:dyDescent="0.25">
      <c r="A17" s="59">
        <v>9</v>
      </c>
      <c r="B17" s="150" t="s">
        <v>164</v>
      </c>
      <c r="C17" s="151"/>
      <c r="D17" s="28">
        <v>443</v>
      </c>
      <c r="E17" s="28">
        <v>413</v>
      </c>
      <c r="F17" s="60">
        <v>412</v>
      </c>
      <c r="G17" s="60">
        <v>20</v>
      </c>
      <c r="H17" s="60">
        <v>25</v>
      </c>
      <c r="I17" s="60">
        <v>106</v>
      </c>
      <c r="J17" s="60">
        <v>261</v>
      </c>
      <c r="K17" s="60"/>
      <c r="L17" s="60">
        <v>31</v>
      </c>
      <c r="M17" s="38"/>
      <c r="O17" s="82">
        <f t="shared" si="0"/>
        <v>30</v>
      </c>
    </row>
    <row r="18" spans="1:15" ht="24.75" customHeight="1" x14ac:dyDescent="0.25">
      <c r="A18" s="59">
        <v>10</v>
      </c>
      <c r="B18" s="150" t="s">
        <v>165</v>
      </c>
      <c r="C18" s="151"/>
      <c r="D18" s="87">
        <f>'Розділ 5'!E9</f>
        <v>90</v>
      </c>
      <c r="E18" s="87">
        <f>'Розділ 5'!F9</f>
        <v>77</v>
      </c>
      <c r="F18" s="87">
        <f>'Розділ 5'!G9+'Розділ 5'!H9+'Розділ 5'!I9</f>
        <v>77</v>
      </c>
      <c r="G18" s="87">
        <f>'Розділ 5'!G9</f>
        <v>8</v>
      </c>
      <c r="H18" s="86" t="s">
        <v>247</v>
      </c>
      <c r="I18" s="86" t="s">
        <v>247</v>
      </c>
      <c r="J18" s="86" t="s">
        <v>247</v>
      </c>
      <c r="K18" s="60"/>
      <c r="L18" s="87">
        <f>'Розділ 5'!O9</f>
        <v>13</v>
      </c>
      <c r="M18" s="38"/>
      <c r="O18" s="82">
        <f t="shared" si="0"/>
        <v>13</v>
      </c>
    </row>
    <row r="19" spans="1:15" ht="24.75" customHeight="1" x14ac:dyDescent="0.25">
      <c r="A19" s="59">
        <v>11</v>
      </c>
      <c r="B19" s="150" t="s">
        <v>166</v>
      </c>
      <c r="C19" s="151"/>
      <c r="D19" s="60">
        <v>1</v>
      </c>
      <c r="E19" s="60"/>
      <c r="F19" s="60"/>
      <c r="G19" s="60"/>
      <c r="H19" s="60"/>
      <c r="I19" s="60"/>
      <c r="J19" s="60"/>
      <c r="K19" s="60"/>
      <c r="L19" s="60">
        <v>1</v>
      </c>
      <c r="M19" s="38"/>
      <c r="O19" s="82">
        <f t="shared" si="0"/>
        <v>1</v>
      </c>
    </row>
    <row r="20" spans="1:15" ht="24" customHeight="1" x14ac:dyDescent="0.25">
      <c r="A20" s="59">
        <v>12</v>
      </c>
      <c r="B20" s="154" t="s">
        <v>167</v>
      </c>
      <c r="C20" s="155"/>
      <c r="D20" s="60">
        <v>324</v>
      </c>
      <c r="E20" s="60">
        <v>303</v>
      </c>
      <c r="F20" s="60">
        <v>291</v>
      </c>
      <c r="G20" s="60">
        <v>10</v>
      </c>
      <c r="H20" s="60">
        <v>52</v>
      </c>
      <c r="I20" s="60">
        <v>118</v>
      </c>
      <c r="J20" s="60">
        <v>96</v>
      </c>
      <c r="K20" s="60">
        <v>1</v>
      </c>
      <c r="L20" s="60">
        <v>33</v>
      </c>
      <c r="M20" s="38"/>
      <c r="O20" s="82">
        <f t="shared" si="0"/>
        <v>21</v>
      </c>
    </row>
    <row r="21" spans="1:15" ht="37.5" customHeight="1" x14ac:dyDescent="0.25">
      <c r="A21" s="59">
        <v>13</v>
      </c>
      <c r="B21" s="154" t="s">
        <v>168</v>
      </c>
      <c r="C21" s="155"/>
      <c r="D21" s="60">
        <v>1225</v>
      </c>
      <c r="E21" s="60">
        <v>1172</v>
      </c>
      <c r="F21" s="60">
        <v>1166</v>
      </c>
      <c r="G21" s="60">
        <v>97</v>
      </c>
      <c r="H21" s="60">
        <v>88</v>
      </c>
      <c r="I21" s="60">
        <v>328</v>
      </c>
      <c r="J21" s="60">
        <v>624</v>
      </c>
      <c r="K21" s="60">
        <v>2</v>
      </c>
      <c r="L21" s="60">
        <v>59</v>
      </c>
      <c r="M21" s="38"/>
      <c r="O21" s="82">
        <f t="shared" si="0"/>
        <v>53</v>
      </c>
    </row>
    <row r="22" spans="1:15" ht="36" customHeight="1" x14ac:dyDescent="0.25">
      <c r="A22" s="59">
        <v>14</v>
      </c>
      <c r="B22" s="150" t="s">
        <v>83</v>
      </c>
      <c r="C22" s="151"/>
      <c r="D22" s="60">
        <v>8</v>
      </c>
      <c r="E22" s="60">
        <v>8</v>
      </c>
      <c r="F22" s="60">
        <v>5</v>
      </c>
      <c r="G22" s="60"/>
      <c r="H22" s="60">
        <v>1</v>
      </c>
      <c r="I22" s="60">
        <v>1</v>
      </c>
      <c r="J22" s="60">
        <v>2</v>
      </c>
      <c r="K22" s="60"/>
      <c r="L22" s="60">
        <v>3</v>
      </c>
      <c r="M22" s="38"/>
      <c r="O22" s="82">
        <f t="shared" si="0"/>
        <v>0</v>
      </c>
    </row>
    <row r="23" spans="1:15" ht="27" customHeight="1" x14ac:dyDescent="0.25">
      <c r="A23" s="59">
        <v>15</v>
      </c>
      <c r="B23" s="150" t="s">
        <v>84</v>
      </c>
      <c r="C23" s="151"/>
      <c r="D23" s="60"/>
      <c r="E23" s="60"/>
      <c r="F23" s="60"/>
      <c r="G23" s="60"/>
      <c r="H23" s="60"/>
      <c r="I23" s="60"/>
      <c r="J23" s="60"/>
      <c r="K23" s="60"/>
      <c r="L23" s="60"/>
      <c r="M23" s="38"/>
      <c r="O23" s="82">
        <f t="shared" si="0"/>
        <v>0</v>
      </c>
    </row>
    <row r="24" spans="1:15" ht="14.25" customHeight="1" x14ac:dyDescent="0.25">
      <c r="A24" s="59">
        <v>16</v>
      </c>
      <c r="B24" s="150" t="s">
        <v>48</v>
      </c>
      <c r="C24" s="151"/>
      <c r="D24" s="60">
        <v>58</v>
      </c>
      <c r="E24" s="60">
        <v>52</v>
      </c>
      <c r="F24" s="60">
        <v>54</v>
      </c>
      <c r="G24" s="60"/>
      <c r="H24" s="60"/>
      <c r="I24" s="60">
        <v>22</v>
      </c>
      <c r="J24" s="60">
        <v>32</v>
      </c>
      <c r="K24" s="60"/>
      <c r="L24" s="60">
        <v>4</v>
      </c>
      <c r="M24" s="38"/>
      <c r="O24" s="82">
        <f t="shared" si="0"/>
        <v>6</v>
      </c>
    </row>
    <row r="25" spans="1:15" ht="14.25" customHeight="1" x14ac:dyDescent="0.25">
      <c r="A25" s="59">
        <v>17</v>
      </c>
      <c r="B25" s="150" t="s">
        <v>49</v>
      </c>
      <c r="C25" s="151"/>
      <c r="D25" s="60">
        <v>39</v>
      </c>
      <c r="E25" s="60">
        <v>37</v>
      </c>
      <c r="F25" s="60">
        <v>38</v>
      </c>
      <c r="G25" s="60"/>
      <c r="H25" s="60"/>
      <c r="I25" s="60">
        <v>12</v>
      </c>
      <c r="J25" s="60">
        <v>26</v>
      </c>
      <c r="K25" s="60"/>
      <c r="L25" s="60">
        <v>1</v>
      </c>
      <c r="M25" s="38"/>
      <c r="O25" s="82">
        <f t="shared" si="0"/>
        <v>2</v>
      </c>
    </row>
    <row r="26" spans="1:15" ht="13.5" customHeight="1" x14ac:dyDescent="0.25">
      <c r="A26" s="59">
        <v>18</v>
      </c>
      <c r="B26" s="150" t="s">
        <v>169</v>
      </c>
      <c r="C26" s="151"/>
      <c r="D26" s="60"/>
      <c r="E26" s="60"/>
      <c r="F26" s="60"/>
      <c r="G26" s="60"/>
      <c r="H26" s="60"/>
      <c r="I26" s="60"/>
      <c r="J26" s="60"/>
      <c r="K26" s="60"/>
      <c r="L26" s="60"/>
      <c r="M26" s="38"/>
      <c r="O26" s="82">
        <f t="shared" si="0"/>
        <v>0</v>
      </c>
    </row>
    <row r="27" spans="1:15" ht="26.25" customHeight="1" x14ac:dyDescent="0.25">
      <c r="A27" s="59">
        <v>19</v>
      </c>
      <c r="B27" s="149" t="s">
        <v>170</v>
      </c>
      <c r="C27" s="149"/>
      <c r="D27" s="60">
        <v>4</v>
      </c>
      <c r="E27" s="60">
        <v>4</v>
      </c>
      <c r="F27" s="60">
        <v>4</v>
      </c>
      <c r="G27" s="60"/>
      <c r="H27" s="60"/>
      <c r="I27" s="60"/>
      <c r="J27" s="60">
        <v>4</v>
      </c>
      <c r="K27" s="60"/>
      <c r="L27" s="60"/>
      <c r="M27" s="38"/>
      <c r="O27" s="82">
        <f t="shared" si="0"/>
        <v>0</v>
      </c>
    </row>
    <row r="28" spans="1:15" ht="17.25" customHeight="1" x14ac:dyDescent="0.25">
      <c r="A28" s="59">
        <v>20</v>
      </c>
      <c r="B28" s="182" t="s">
        <v>171</v>
      </c>
      <c r="C28" s="182"/>
      <c r="D28" s="60">
        <f>SUM(D9:D11,D15:D27)</f>
        <v>31280</v>
      </c>
      <c r="E28" s="60">
        <f t="shared" ref="E28:L28" si="1">SUM(E9:E11,E15:E27)</f>
        <v>30785</v>
      </c>
      <c r="F28" s="60">
        <f t="shared" si="1"/>
        <v>30894</v>
      </c>
      <c r="G28" s="60">
        <f t="shared" si="1"/>
        <v>1871</v>
      </c>
      <c r="H28" s="60">
        <f t="shared" si="1"/>
        <v>181</v>
      </c>
      <c r="I28" s="60">
        <f t="shared" si="1"/>
        <v>1733</v>
      </c>
      <c r="J28" s="60">
        <f t="shared" si="1"/>
        <v>26974</v>
      </c>
      <c r="K28" s="60">
        <f t="shared" si="1"/>
        <v>9</v>
      </c>
      <c r="L28" s="60">
        <f t="shared" si="1"/>
        <v>386</v>
      </c>
      <c r="M28" s="38"/>
      <c r="O28" s="82">
        <f t="shared" si="0"/>
        <v>495</v>
      </c>
    </row>
    <row r="29" spans="1:15" ht="14.25" customHeight="1" x14ac:dyDescent="0.25">
      <c r="A29" s="39"/>
      <c r="B29" s="40"/>
      <c r="C29" s="40"/>
      <c r="D29" s="38"/>
      <c r="E29" s="38"/>
      <c r="F29" s="38"/>
      <c r="G29" s="38"/>
      <c r="H29" s="38"/>
      <c r="I29" s="38"/>
      <c r="J29" s="38"/>
      <c r="K29" s="38"/>
      <c r="L29" s="38"/>
      <c r="M29" s="38"/>
    </row>
    <row r="30" spans="1:15" ht="15.75" customHeight="1" x14ac:dyDescent="0.25">
      <c r="A30" s="183" t="s">
        <v>172</v>
      </c>
      <c r="B30" s="183"/>
      <c r="C30" s="183"/>
      <c r="D30" s="183"/>
      <c r="E30" s="183"/>
      <c r="F30" s="183"/>
      <c r="G30" s="183"/>
      <c r="H30" s="183"/>
      <c r="I30" s="183"/>
      <c r="J30" s="183"/>
      <c r="K30" s="183"/>
      <c r="L30" s="183"/>
      <c r="M30" s="183"/>
      <c r="N30" s="80"/>
      <c r="O30" s="80"/>
    </row>
    <row r="31" spans="1:15" ht="15" customHeight="1" x14ac:dyDescent="0.25">
      <c r="A31" s="184" t="s">
        <v>236</v>
      </c>
      <c r="B31" s="187" t="s">
        <v>173</v>
      </c>
      <c r="C31" s="188"/>
      <c r="D31" s="193" t="s">
        <v>174</v>
      </c>
      <c r="E31" s="194"/>
      <c r="F31" s="156" t="s">
        <v>0</v>
      </c>
      <c r="G31" s="157"/>
      <c r="H31" s="157"/>
      <c r="I31" s="157"/>
      <c r="J31" s="157"/>
      <c r="K31" s="158"/>
      <c r="L31" s="163" t="s">
        <v>175</v>
      </c>
      <c r="M31" s="164"/>
    </row>
    <row r="32" spans="1:15" ht="21" customHeight="1" x14ac:dyDescent="0.25">
      <c r="A32" s="185"/>
      <c r="B32" s="189"/>
      <c r="C32" s="190"/>
      <c r="D32" s="195" t="s">
        <v>71</v>
      </c>
      <c r="E32" s="197" t="s">
        <v>176</v>
      </c>
      <c r="F32" s="199" t="s">
        <v>71</v>
      </c>
      <c r="G32" s="160" t="s">
        <v>63</v>
      </c>
      <c r="H32" s="161"/>
      <c r="I32" s="161"/>
      <c r="J32" s="161"/>
      <c r="K32" s="162"/>
      <c r="L32" s="165"/>
      <c r="M32" s="166"/>
    </row>
    <row r="33" spans="1:15" ht="62.25" customHeight="1" x14ac:dyDescent="0.25">
      <c r="A33" s="186"/>
      <c r="B33" s="191"/>
      <c r="C33" s="192"/>
      <c r="D33" s="196"/>
      <c r="E33" s="198"/>
      <c r="F33" s="198"/>
      <c r="G33" s="53" t="s">
        <v>68</v>
      </c>
      <c r="H33" s="53" t="s">
        <v>261</v>
      </c>
      <c r="I33" s="53" t="s">
        <v>70</v>
      </c>
      <c r="J33" s="53" t="s">
        <v>177</v>
      </c>
      <c r="K33" s="114" t="s">
        <v>178</v>
      </c>
      <c r="L33" s="54" t="s">
        <v>71</v>
      </c>
      <c r="M33" s="113" t="s">
        <v>179</v>
      </c>
    </row>
    <row r="34" spans="1:15" ht="12" customHeight="1" x14ac:dyDescent="0.25">
      <c r="A34" s="55" t="s">
        <v>64</v>
      </c>
      <c r="B34" s="193" t="s">
        <v>65</v>
      </c>
      <c r="C34" s="194"/>
      <c r="D34" s="55">
        <v>1</v>
      </c>
      <c r="E34" s="55">
        <v>2</v>
      </c>
      <c r="F34" s="55">
        <v>3</v>
      </c>
      <c r="G34" s="55">
        <v>4</v>
      </c>
      <c r="H34" s="55">
        <v>5</v>
      </c>
      <c r="I34" s="55">
        <v>6</v>
      </c>
      <c r="J34" s="55">
        <v>7</v>
      </c>
      <c r="K34" s="55">
        <v>8</v>
      </c>
      <c r="L34" s="55">
        <v>9</v>
      </c>
      <c r="M34" s="55">
        <v>10</v>
      </c>
    </row>
    <row r="35" spans="1:15" ht="15" customHeight="1" x14ac:dyDescent="0.25">
      <c r="A35" s="56">
        <v>1</v>
      </c>
      <c r="B35" s="152" t="s">
        <v>180</v>
      </c>
      <c r="C35" s="153"/>
      <c r="D35" s="57">
        <f>SUM(D36:D37)</f>
        <v>26614</v>
      </c>
      <c r="E35" s="57">
        <f t="shared" ref="E35:M35" si="2">SUM(E36:E37)</f>
        <v>23511</v>
      </c>
      <c r="F35" s="57">
        <f t="shared" si="2"/>
        <v>22760</v>
      </c>
      <c r="G35" s="57">
        <f t="shared" si="2"/>
        <v>19352</v>
      </c>
      <c r="H35" s="57">
        <f t="shared" si="2"/>
        <v>18263</v>
      </c>
      <c r="I35" s="57">
        <f t="shared" si="2"/>
        <v>586</v>
      </c>
      <c r="J35" s="57">
        <f t="shared" si="2"/>
        <v>2678</v>
      </c>
      <c r="K35" s="57">
        <f>SUM(K36:K37)</f>
        <v>79</v>
      </c>
      <c r="L35" s="57">
        <f t="shared" si="2"/>
        <v>3854</v>
      </c>
      <c r="M35" s="57">
        <f t="shared" si="2"/>
        <v>489</v>
      </c>
      <c r="O35" s="102"/>
    </row>
    <row r="36" spans="1:15" ht="18.75" customHeight="1" x14ac:dyDescent="0.25">
      <c r="A36" s="56">
        <v>2</v>
      </c>
      <c r="B36" s="180" t="s">
        <v>51</v>
      </c>
      <c r="C36" s="58" t="s">
        <v>181</v>
      </c>
      <c r="D36" s="71">
        <f>'Розділ 3'!E67+'Розділ 3'!D67</f>
        <v>23404</v>
      </c>
      <c r="E36" s="31">
        <f>'Розділ 3'!E67</f>
        <v>20416</v>
      </c>
      <c r="F36" s="31">
        <f>'Розділ 3'!F67</f>
        <v>19709</v>
      </c>
      <c r="G36" s="31">
        <f>'Розділ 3'!G67</f>
        <v>16523</v>
      </c>
      <c r="H36" s="31">
        <f>'Розділ 3'!I67</f>
        <v>15462</v>
      </c>
      <c r="I36" s="31">
        <f>'Розділ 3'!K67</f>
        <v>563</v>
      </c>
      <c r="J36" s="31">
        <f>'Розділ 3'!L67</f>
        <v>2485</v>
      </c>
      <c r="K36" s="31">
        <f>'Розділ 3'!M67</f>
        <v>70</v>
      </c>
      <c r="L36" s="31">
        <f>'Розділ 3'!Q67</f>
        <v>3695</v>
      </c>
      <c r="M36" s="31">
        <f>'Розділ 3'!R67</f>
        <v>475</v>
      </c>
      <c r="O36" s="102"/>
    </row>
    <row r="37" spans="1:15" ht="20.25" customHeight="1" x14ac:dyDescent="0.25">
      <c r="A37" s="56">
        <v>3</v>
      </c>
      <c r="B37" s="181"/>
      <c r="C37" s="58" t="s">
        <v>182</v>
      </c>
      <c r="D37" s="31">
        <f>'Розділ 4'!E28+'Розділ 4'!D28</f>
        <v>3210</v>
      </c>
      <c r="E37" s="31">
        <f>'Розділ 4'!E28</f>
        <v>3095</v>
      </c>
      <c r="F37" s="31">
        <f>'Розділ 4'!F28</f>
        <v>3051</v>
      </c>
      <c r="G37" s="31">
        <f>'Розділ 4'!G28</f>
        <v>2829</v>
      </c>
      <c r="H37" s="31">
        <f>'Розділ 4'!H28</f>
        <v>2801</v>
      </c>
      <c r="I37" s="31">
        <f>'Розділ 4'!J28</f>
        <v>23</v>
      </c>
      <c r="J37" s="31">
        <f>'Розділ 4'!K28</f>
        <v>193</v>
      </c>
      <c r="K37" s="31">
        <f>'Розділ 4'!L28</f>
        <v>9</v>
      </c>
      <c r="L37" s="31">
        <f>'Розділ 4'!M28</f>
        <v>159</v>
      </c>
      <c r="M37" s="31">
        <f>'Розділ 4'!N28</f>
        <v>14</v>
      </c>
      <c r="O37" s="102"/>
    </row>
    <row r="38" spans="1:15" ht="11.25" customHeight="1" x14ac:dyDescent="0.25"/>
    <row r="39" spans="1:15" ht="9" customHeight="1" x14ac:dyDescent="0.25"/>
  </sheetData>
  <mergeCells count="48">
    <mergeCell ref="B36:B37"/>
    <mergeCell ref="B28:C28"/>
    <mergeCell ref="A30:M30"/>
    <mergeCell ref="A31:A33"/>
    <mergeCell ref="B31:C33"/>
    <mergeCell ref="D31:E31"/>
    <mergeCell ref="D32:D33"/>
    <mergeCell ref="E32:E33"/>
    <mergeCell ref="F32:F33"/>
    <mergeCell ref="B34:C34"/>
    <mergeCell ref="A1:L1"/>
    <mergeCell ref="G32:K32"/>
    <mergeCell ref="L31:M32"/>
    <mergeCell ref="J6:J7"/>
    <mergeCell ref="B9:C9"/>
    <mergeCell ref="B10:C10"/>
    <mergeCell ref="B11:C11"/>
    <mergeCell ref="B12:B14"/>
    <mergeCell ref="A4:A7"/>
    <mergeCell ref="B4:C7"/>
    <mergeCell ref="B35:C35"/>
    <mergeCell ref="B20:C20"/>
    <mergeCell ref="B21:C21"/>
    <mergeCell ref="F31:K31"/>
    <mergeCell ref="B22:C22"/>
    <mergeCell ref="B23:C23"/>
    <mergeCell ref="B24:C24"/>
    <mergeCell ref="B25:C25"/>
    <mergeCell ref="B26:C26"/>
    <mergeCell ref="D4:E5"/>
    <mergeCell ref="B8:C8"/>
    <mergeCell ref="F4:K4"/>
    <mergeCell ref="B27:C27"/>
    <mergeCell ref="B16:C16"/>
    <mergeCell ref="B17:C17"/>
    <mergeCell ref="B18:C18"/>
    <mergeCell ref="B19:C19"/>
    <mergeCell ref="B15:C15"/>
    <mergeCell ref="A2:L2"/>
    <mergeCell ref="E6:E7"/>
    <mergeCell ref="G6:G7"/>
    <mergeCell ref="H6:H7"/>
    <mergeCell ref="I6:I7"/>
    <mergeCell ref="K6:K7"/>
    <mergeCell ref="L4:L7"/>
    <mergeCell ref="F5:F7"/>
    <mergeCell ref="G5:K5"/>
    <mergeCell ref="D6:D7"/>
  </mergeCells>
  <phoneticPr fontId="0" type="noConversion"/>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&amp;R&amp;P&amp;C&amp;CФорма № Зведений- 2-Ц, Підрозділ: ТУ ДСА України в Хмельницькій областi, Початок періоду: 01.01.2015, Кінець періоду: 31.12.2015&amp;L9223609C</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70" zoomScaleNormal="70" workbookViewId="0">
      <selection activeCell="I10" sqref="I10"/>
    </sheetView>
  </sheetViews>
  <sheetFormatPr defaultColWidth="9.42578125" defaultRowHeight="12.75" x14ac:dyDescent="0.2"/>
  <cols>
    <col min="1" max="1" width="4.28515625" style="41" customWidth="1"/>
    <col min="2" max="2" width="38.42578125" style="41" customWidth="1"/>
    <col min="3" max="3" width="11.28515625" style="41" customWidth="1"/>
    <col min="4" max="5" width="11.140625" style="41" customWidth="1"/>
    <col min="6" max="6" width="11" style="41" customWidth="1"/>
    <col min="7" max="7" width="10.140625" style="41" customWidth="1"/>
    <col min="8" max="8" width="11.42578125" style="41" customWidth="1"/>
    <col min="9" max="9" width="10.7109375" style="41" customWidth="1"/>
    <col min="10" max="11" width="10" style="41" customWidth="1"/>
    <col min="12" max="12" width="10.140625" style="41" customWidth="1"/>
    <col min="13" max="13" width="10.42578125" style="41" customWidth="1"/>
    <col min="14" max="16384" width="9.42578125" style="41"/>
  </cols>
  <sheetData>
    <row r="1" spans="1:13" ht="18.75" x14ac:dyDescent="0.3">
      <c r="A1" s="203" t="s">
        <v>183</v>
      </c>
      <c r="B1" s="203"/>
      <c r="C1" s="203"/>
      <c r="D1" s="203"/>
      <c r="E1" s="203"/>
      <c r="F1" s="203"/>
      <c r="G1" s="203"/>
      <c r="H1" s="203"/>
      <c r="I1" s="203"/>
      <c r="J1" s="203"/>
      <c r="K1" s="203"/>
      <c r="L1" s="203"/>
      <c r="M1" s="203"/>
    </row>
    <row r="2" spans="1:13" x14ac:dyDescent="0.2">
      <c r="A2" s="1"/>
      <c r="B2" s="1"/>
      <c r="C2" s="1"/>
      <c r="D2" s="1"/>
      <c r="E2" s="1"/>
      <c r="F2" s="1"/>
      <c r="G2" s="1"/>
      <c r="H2" s="1"/>
    </row>
    <row r="3" spans="1:13" ht="18.75" customHeight="1" x14ac:dyDescent="0.2">
      <c r="A3" s="204" t="s">
        <v>236</v>
      </c>
      <c r="B3" s="205" t="s">
        <v>184</v>
      </c>
      <c r="C3" s="206" t="s">
        <v>185</v>
      </c>
      <c r="D3" s="207"/>
      <c r="E3" s="207"/>
      <c r="F3" s="208"/>
      <c r="G3" s="209" t="s">
        <v>186</v>
      </c>
      <c r="H3" s="209"/>
      <c r="I3" s="209"/>
      <c r="J3" s="209"/>
      <c r="K3" s="209"/>
      <c r="L3" s="209"/>
      <c r="M3" s="209"/>
    </row>
    <row r="4" spans="1:13" ht="15.75" customHeight="1" x14ac:dyDescent="0.2">
      <c r="A4" s="204"/>
      <c r="B4" s="205"/>
      <c r="C4" s="201" t="s">
        <v>122</v>
      </c>
      <c r="D4" s="200" t="s">
        <v>187</v>
      </c>
      <c r="E4" s="201" t="s">
        <v>188</v>
      </c>
      <c r="F4" s="201"/>
      <c r="G4" s="201" t="s">
        <v>71</v>
      </c>
      <c r="H4" s="200" t="s">
        <v>63</v>
      </c>
      <c r="I4" s="200"/>
      <c r="J4" s="200"/>
      <c r="K4" s="200"/>
      <c r="L4" s="201" t="s">
        <v>188</v>
      </c>
      <c r="M4" s="201"/>
    </row>
    <row r="5" spans="1:13" ht="15" customHeight="1" x14ac:dyDescent="0.2">
      <c r="A5" s="204"/>
      <c r="B5" s="205"/>
      <c r="C5" s="201"/>
      <c r="D5" s="200"/>
      <c r="E5" s="201"/>
      <c r="F5" s="201"/>
      <c r="G5" s="201"/>
      <c r="H5" s="201" t="s">
        <v>189</v>
      </c>
      <c r="I5" s="201" t="s">
        <v>1</v>
      </c>
      <c r="J5" s="201" t="s">
        <v>190</v>
      </c>
      <c r="K5" s="202" t="s">
        <v>191</v>
      </c>
      <c r="L5" s="201"/>
      <c r="M5" s="201"/>
    </row>
    <row r="6" spans="1:13" ht="78.75" customHeight="1" x14ac:dyDescent="0.2">
      <c r="A6" s="204"/>
      <c r="B6" s="205"/>
      <c r="C6" s="201"/>
      <c r="D6" s="200"/>
      <c r="E6" s="13" t="s">
        <v>192</v>
      </c>
      <c r="F6" s="13" t="s">
        <v>193</v>
      </c>
      <c r="G6" s="201"/>
      <c r="H6" s="201"/>
      <c r="I6" s="201"/>
      <c r="J6" s="201"/>
      <c r="K6" s="202"/>
      <c r="L6" s="13" t="s">
        <v>194</v>
      </c>
      <c r="M6" s="13" t="s">
        <v>195</v>
      </c>
    </row>
    <row r="7" spans="1:13" x14ac:dyDescent="0.2">
      <c r="A7" s="11" t="s">
        <v>64</v>
      </c>
      <c r="B7" s="11" t="s">
        <v>65</v>
      </c>
      <c r="C7" s="6">
        <v>1</v>
      </c>
      <c r="D7" s="6">
        <v>2</v>
      </c>
      <c r="E7" s="6">
        <v>3</v>
      </c>
      <c r="F7" s="6">
        <v>4</v>
      </c>
      <c r="G7" s="6">
        <v>5</v>
      </c>
      <c r="H7" s="6">
        <v>6</v>
      </c>
      <c r="I7" s="6">
        <v>7</v>
      </c>
      <c r="J7" s="6">
        <v>8</v>
      </c>
      <c r="K7" s="6">
        <v>9</v>
      </c>
      <c r="L7" s="6">
        <v>10</v>
      </c>
      <c r="M7" s="6">
        <v>11</v>
      </c>
    </row>
    <row r="8" spans="1:13" ht="28.5" customHeight="1" x14ac:dyDescent="0.2">
      <c r="A8" s="3">
        <v>1</v>
      </c>
      <c r="B8" s="42" t="s">
        <v>196</v>
      </c>
      <c r="C8" s="28">
        <v>152</v>
      </c>
      <c r="D8" s="28"/>
      <c r="E8" s="28">
        <v>1198994</v>
      </c>
      <c r="F8" s="28">
        <v>1145408</v>
      </c>
      <c r="G8" s="28">
        <v>3</v>
      </c>
      <c r="H8" s="64"/>
      <c r="I8" s="69">
        <v>3</v>
      </c>
      <c r="J8" s="69"/>
      <c r="K8" s="13"/>
      <c r="L8" s="26">
        <v>1727</v>
      </c>
      <c r="M8" s="26">
        <v>1727</v>
      </c>
    </row>
    <row r="9" spans="1:13" ht="43.5" customHeight="1" x14ac:dyDescent="0.2">
      <c r="A9" s="3">
        <v>2</v>
      </c>
      <c r="B9" s="42" t="s">
        <v>197</v>
      </c>
      <c r="C9" s="28"/>
      <c r="D9" s="28"/>
      <c r="E9" s="28"/>
      <c r="F9" s="28"/>
      <c r="G9" s="28"/>
      <c r="H9" s="64"/>
      <c r="I9" s="69"/>
      <c r="J9" s="69"/>
      <c r="K9" s="13"/>
      <c r="L9" s="26"/>
      <c r="M9" s="26"/>
    </row>
    <row r="10" spans="1:13" ht="81" customHeight="1" x14ac:dyDescent="0.2">
      <c r="A10" s="3">
        <v>3</v>
      </c>
      <c r="B10" s="42" t="s">
        <v>198</v>
      </c>
      <c r="C10" s="28">
        <v>2416</v>
      </c>
      <c r="D10" s="28"/>
      <c r="E10" s="28">
        <v>7519970</v>
      </c>
      <c r="F10" s="28">
        <v>5835698</v>
      </c>
      <c r="G10" s="28">
        <v>184</v>
      </c>
      <c r="H10" s="64">
        <v>10</v>
      </c>
      <c r="I10" s="69">
        <v>174</v>
      </c>
      <c r="J10" s="69"/>
      <c r="K10" s="13"/>
      <c r="L10" s="26">
        <v>533860</v>
      </c>
      <c r="M10" s="26">
        <v>508617</v>
      </c>
    </row>
    <row r="11" spans="1:13" ht="78.75" customHeight="1" x14ac:dyDescent="0.2">
      <c r="A11" s="3">
        <v>4</v>
      </c>
      <c r="B11" s="42" t="s">
        <v>199</v>
      </c>
      <c r="C11" s="28">
        <v>40</v>
      </c>
      <c r="D11" s="28"/>
      <c r="E11" s="28"/>
      <c r="F11" s="28"/>
      <c r="G11" s="28">
        <v>1</v>
      </c>
      <c r="H11" s="64"/>
      <c r="I11" s="69">
        <v>1</v>
      </c>
      <c r="J11" s="69"/>
      <c r="K11" s="13"/>
      <c r="L11" s="26"/>
      <c r="M11" s="26"/>
    </row>
    <row r="12" spans="1:13" ht="69" customHeight="1" x14ac:dyDescent="0.2">
      <c r="A12" s="3">
        <v>5</v>
      </c>
      <c r="B12" s="42" t="s">
        <v>200</v>
      </c>
      <c r="C12" s="28"/>
      <c r="D12" s="28"/>
      <c r="E12" s="28"/>
      <c r="F12" s="28"/>
      <c r="G12" s="28"/>
      <c r="H12" s="64"/>
      <c r="I12" s="69"/>
      <c r="J12" s="69"/>
      <c r="K12" s="13"/>
      <c r="L12" s="26"/>
      <c r="M12" s="26"/>
    </row>
    <row r="13" spans="1:13" ht="27.75" customHeight="1" x14ac:dyDescent="0.2">
      <c r="A13" s="3">
        <v>6</v>
      </c>
      <c r="B13" s="34" t="s">
        <v>201</v>
      </c>
      <c r="C13" s="26">
        <v>2608</v>
      </c>
      <c r="D13" s="26"/>
      <c r="E13" s="28">
        <v>8718964</v>
      </c>
      <c r="F13" s="28">
        <v>6981106</v>
      </c>
      <c r="G13" s="28">
        <v>188</v>
      </c>
      <c r="H13" s="64">
        <v>10</v>
      </c>
      <c r="I13" s="69">
        <v>178</v>
      </c>
      <c r="J13" s="69"/>
      <c r="K13" s="13"/>
      <c r="L13" s="26">
        <v>535587</v>
      </c>
      <c r="M13" s="26">
        <v>510344</v>
      </c>
    </row>
    <row r="14" spans="1:13" ht="48" customHeight="1" x14ac:dyDescent="0.2">
      <c r="C14" s="43"/>
      <c r="D14" s="43"/>
      <c r="E14" s="43"/>
      <c r="F14" s="43"/>
      <c r="G14" s="43"/>
      <c r="H14" s="43"/>
      <c r="I14" s="43"/>
      <c r="J14" s="43"/>
      <c r="K14" s="44"/>
      <c r="L14" s="44"/>
      <c r="M14" s="44"/>
    </row>
    <row r="15" spans="1:13" x14ac:dyDescent="0.2">
      <c r="C15" s="43"/>
      <c r="D15" s="43"/>
      <c r="E15" s="43"/>
      <c r="F15" s="43"/>
      <c r="G15" s="43"/>
      <c r="H15" s="43"/>
      <c r="I15" s="43"/>
      <c r="J15" s="43"/>
    </row>
    <row r="16" spans="1:13" x14ac:dyDescent="0.2">
      <c r="C16" s="43"/>
      <c r="D16" s="43"/>
      <c r="E16" s="43"/>
      <c r="F16" s="43"/>
      <c r="G16" s="43"/>
      <c r="H16" s="43"/>
      <c r="I16" s="43"/>
      <c r="J16" s="43"/>
    </row>
    <row r="17" spans="3:10" x14ac:dyDescent="0.2">
      <c r="C17" s="43"/>
      <c r="D17" s="43"/>
      <c r="E17" s="43"/>
      <c r="F17" s="43"/>
      <c r="G17" s="43"/>
      <c r="H17" s="43"/>
      <c r="I17" s="43"/>
      <c r="J17" s="43"/>
    </row>
    <row r="18" spans="3:10" x14ac:dyDescent="0.2">
      <c r="C18" s="43"/>
      <c r="D18" s="43"/>
      <c r="E18" s="43"/>
      <c r="F18" s="43"/>
      <c r="G18" s="43"/>
      <c r="H18" s="43"/>
      <c r="I18" s="43"/>
      <c r="J18" s="43"/>
    </row>
    <row r="19" spans="3:10" x14ac:dyDescent="0.2">
      <c r="C19" s="43"/>
      <c r="D19" s="43"/>
      <c r="E19" s="43"/>
      <c r="F19" s="43"/>
      <c r="G19" s="43"/>
      <c r="H19" s="43"/>
      <c r="I19" s="43"/>
      <c r="J19" s="43"/>
    </row>
    <row r="20" spans="3:10" x14ac:dyDescent="0.2">
      <c r="C20" s="43"/>
      <c r="D20" s="43"/>
      <c r="E20" s="43"/>
      <c r="F20" s="43"/>
      <c r="G20" s="43"/>
      <c r="H20" s="43"/>
      <c r="I20" s="43"/>
      <c r="J20" s="43"/>
    </row>
    <row r="21" spans="3:10" x14ac:dyDescent="0.2">
      <c r="C21" s="43"/>
      <c r="D21" s="43"/>
      <c r="E21" s="43"/>
      <c r="F21" s="43"/>
      <c r="G21" s="43"/>
      <c r="H21" s="43"/>
      <c r="I21" s="43"/>
      <c r="J21" s="43"/>
    </row>
    <row r="22" spans="3:10" x14ac:dyDescent="0.2">
      <c r="C22" s="43"/>
      <c r="D22" s="43"/>
      <c r="E22" s="43"/>
      <c r="F22" s="43"/>
      <c r="G22" s="43"/>
      <c r="H22" s="43"/>
      <c r="I22" s="43"/>
      <c r="J22" s="43"/>
    </row>
  </sheetData>
  <mergeCells count="15">
    <mergeCell ref="C4:C6"/>
    <mergeCell ref="D4:D6"/>
    <mergeCell ref="E4:F5"/>
    <mergeCell ref="G4:G6"/>
    <mergeCell ref="A1:M1"/>
    <mergeCell ref="A3:A6"/>
    <mergeCell ref="B3:B6"/>
    <mergeCell ref="C3:F3"/>
    <mergeCell ref="G3:M3"/>
    <mergeCell ref="H4:K4"/>
    <mergeCell ref="L4:M5"/>
    <mergeCell ref="H5:H6"/>
    <mergeCell ref="I5:I6"/>
    <mergeCell ref="J5:J6"/>
    <mergeCell ref="K5:K6"/>
  </mergeCells>
  <phoneticPr fontId="0" type="noConversion"/>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&amp;R&amp;P&amp;C&amp;CФорма № Зведений- 2-Ц, Підрозділ: ТУ ДСА України в Хмельницькій областi, Початок періоду: 01.01.2015, Кінець періоду: 31.12.2015&amp;L9223609C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37" zoomScale="85" zoomScaleNormal="85" zoomScaleSheetLayoutView="100" workbookViewId="0">
      <selection activeCell="D51" sqref="D51"/>
    </sheetView>
  </sheetViews>
  <sheetFormatPr defaultColWidth="9.42578125" defaultRowHeight="12.75" x14ac:dyDescent="0.2"/>
  <cols>
    <col min="1" max="1" width="3.7109375" style="41" customWidth="1"/>
    <col min="2" max="2" width="4.140625" style="41" customWidth="1"/>
    <col min="3" max="3" width="33.28515625" style="41" customWidth="1"/>
    <col min="4" max="4" width="8.85546875" style="41" customWidth="1"/>
    <col min="5" max="5" width="10.5703125" style="41" customWidth="1"/>
    <col min="6" max="6" width="10" style="41" customWidth="1"/>
    <col min="7" max="7" width="10.140625" style="41" customWidth="1"/>
    <col min="8" max="8" width="10.42578125" style="41" customWidth="1"/>
    <col min="9" max="9" width="8.5703125" style="41" customWidth="1"/>
    <col min="10" max="10" width="8.140625" style="41" customWidth="1"/>
    <col min="11" max="11" width="9.28515625" style="41" customWidth="1"/>
    <col min="12" max="12" width="7.5703125" style="41" customWidth="1"/>
    <col min="13" max="13" width="7.85546875" style="41" customWidth="1"/>
    <col min="14" max="14" width="10.5703125" style="41" customWidth="1"/>
    <col min="15" max="15" width="10.42578125" style="41" customWidth="1"/>
    <col min="16" max="16" width="11.5703125" style="41" customWidth="1"/>
    <col min="17" max="18" width="7.85546875" style="41" customWidth="1"/>
    <col min="19" max="16384" width="9.42578125" style="41"/>
  </cols>
  <sheetData>
    <row r="1" spans="1:20" ht="6.75" customHeight="1" x14ac:dyDescent="0.2"/>
    <row r="2" spans="1:20" ht="18.75" x14ac:dyDescent="0.3">
      <c r="A2" s="203" t="s">
        <v>202</v>
      </c>
      <c r="B2" s="203"/>
      <c r="C2" s="203"/>
      <c r="D2" s="203"/>
      <c r="E2" s="203"/>
      <c r="F2" s="203"/>
      <c r="G2" s="203"/>
      <c r="H2" s="203"/>
      <c r="I2" s="203"/>
      <c r="J2" s="203"/>
      <c r="K2" s="203"/>
      <c r="L2" s="203"/>
      <c r="M2" s="203"/>
      <c r="N2" s="203"/>
      <c r="O2" s="203"/>
      <c r="P2" s="203"/>
      <c r="Q2" s="203"/>
      <c r="R2" s="203"/>
    </row>
    <row r="3" spans="1:20" ht="2.25" customHeight="1" x14ac:dyDescent="0.2">
      <c r="A3" s="1"/>
      <c r="B3" s="1"/>
      <c r="C3" s="1"/>
      <c r="D3" s="1"/>
      <c r="E3" s="1"/>
      <c r="F3" s="1"/>
      <c r="G3" s="1"/>
      <c r="H3" s="1"/>
      <c r="I3" s="1"/>
      <c r="J3" s="1"/>
      <c r="K3" s="1"/>
      <c r="L3" s="1"/>
      <c r="M3" s="1"/>
      <c r="N3" s="1"/>
      <c r="O3" s="1"/>
      <c r="P3" s="1"/>
    </row>
    <row r="4" spans="1:20" ht="18" customHeight="1" x14ac:dyDescent="0.2">
      <c r="A4" s="220" t="s">
        <v>236</v>
      </c>
      <c r="B4" s="201" t="s">
        <v>61</v>
      </c>
      <c r="C4" s="200"/>
      <c r="D4" s="222" t="s">
        <v>203</v>
      </c>
      <c r="E4" s="222" t="s">
        <v>204</v>
      </c>
      <c r="F4" s="213" t="s">
        <v>0</v>
      </c>
      <c r="G4" s="225"/>
      <c r="H4" s="225"/>
      <c r="I4" s="225"/>
      <c r="J4" s="225"/>
      <c r="K4" s="225"/>
      <c r="L4" s="226"/>
      <c r="M4" s="227" t="s">
        <v>205</v>
      </c>
      <c r="N4" s="229" t="s">
        <v>206</v>
      </c>
      <c r="O4" s="230"/>
      <c r="P4" s="231"/>
      <c r="Q4" s="232" t="s">
        <v>2</v>
      </c>
      <c r="R4" s="232"/>
    </row>
    <row r="5" spans="1:20" ht="17.25" customHeight="1" x14ac:dyDescent="0.2">
      <c r="A5" s="220"/>
      <c r="B5" s="201"/>
      <c r="C5" s="200"/>
      <c r="D5" s="223"/>
      <c r="E5" s="223"/>
      <c r="F5" s="222" t="s">
        <v>71</v>
      </c>
      <c r="G5" s="211" t="s">
        <v>63</v>
      </c>
      <c r="H5" s="212"/>
      <c r="I5" s="212"/>
      <c r="J5" s="212"/>
      <c r="K5" s="212"/>
      <c r="L5" s="212"/>
      <c r="M5" s="228"/>
      <c r="N5" s="235" t="s">
        <v>207</v>
      </c>
      <c r="O5" s="235" t="s">
        <v>208</v>
      </c>
      <c r="P5" s="235" t="s">
        <v>209</v>
      </c>
      <c r="Q5" s="232"/>
      <c r="R5" s="232"/>
    </row>
    <row r="6" spans="1:20" ht="18.75" customHeight="1" x14ac:dyDescent="0.2">
      <c r="A6" s="221"/>
      <c r="B6" s="200"/>
      <c r="C6" s="200"/>
      <c r="D6" s="223"/>
      <c r="E6" s="223"/>
      <c r="F6" s="233"/>
      <c r="G6" s="200" t="s">
        <v>210</v>
      </c>
      <c r="H6" s="238" t="s">
        <v>42</v>
      </c>
      <c r="I6" s="239"/>
      <c r="J6" s="200" t="s">
        <v>69</v>
      </c>
      <c r="K6" s="200" t="s">
        <v>211</v>
      </c>
      <c r="L6" s="200" t="s">
        <v>212</v>
      </c>
      <c r="M6" s="228"/>
      <c r="N6" s="236"/>
      <c r="O6" s="236"/>
      <c r="P6" s="236"/>
      <c r="Q6" s="232"/>
      <c r="R6" s="232"/>
    </row>
    <row r="7" spans="1:20" ht="86.25" customHeight="1" x14ac:dyDescent="0.2">
      <c r="A7" s="221"/>
      <c r="B7" s="200"/>
      <c r="C7" s="200"/>
      <c r="D7" s="224"/>
      <c r="E7" s="224"/>
      <c r="F7" s="233"/>
      <c r="G7" s="200"/>
      <c r="H7" s="22" t="s">
        <v>213</v>
      </c>
      <c r="I7" s="22" t="s">
        <v>214</v>
      </c>
      <c r="J7" s="200"/>
      <c r="K7" s="200"/>
      <c r="L7" s="200"/>
      <c r="M7" s="228"/>
      <c r="N7" s="237"/>
      <c r="O7" s="237"/>
      <c r="P7" s="237"/>
      <c r="Q7" s="10" t="s">
        <v>71</v>
      </c>
      <c r="R7" s="115" t="s">
        <v>215</v>
      </c>
      <c r="S7" s="66"/>
      <c r="T7" s="65"/>
    </row>
    <row r="8" spans="1:20" ht="18" customHeight="1" x14ac:dyDescent="0.2">
      <c r="A8" s="6" t="s">
        <v>64</v>
      </c>
      <c r="B8" s="201" t="s">
        <v>65</v>
      </c>
      <c r="C8" s="213"/>
      <c r="D8" s="11">
        <v>1</v>
      </c>
      <c r="E8" s="11">
        <v>2</v>
      </c>
      <c r="F8" s="11">
        <v>3</v>
      </c>
      <c r="G8" s="11">
        <v>4</v>
      </c>
      <c r="H8" s="11">
        <v>5</v>
      </c>
      <c r="I8" s="11">
        <v>6</v>
      </c>
      <c r="J8" s="11">
        <v>7</v>
      </c>
      <c r="K8" s="11">
        <v>8</v>
      </c>
      <c r="L8" s="11">
        <v>9</v>
      </c>
      <c r="M8" s="11">
        <v>10</v>
      </c>
      <c r="N8" s="11">
        <v>11</v>
      </c>
      <c r="O8" s="11">
        <v>12</v>
      </c>
      <c r="P8" s="11">
        <v>13</v>
      </c>
      <c r="Q8" s="11">
        <v>14</v>
      </c>
      <c r="R8" s="11">
        <v>15</v>
      </c>
      <c r="S8" s="66"/>
      <c r="T8" s="65"/>
    </row>
    <row r="9" spans="1:20" ht="24.95" customHeight="1" x14ac:dyDescent="0.2">
      <c r="A9" s="3">
        <v>1</v>
      </c>
      <c r="B9" s="214" t="s">
        <v>106</v>
      </c>
      <c r="C9" s="215"/>
      <c r="D9" s="33">
        <v>150</v>
      </c>
      <c r="E9" s="31">
        <v>956</v>
      </c>
      <c r="F9" s="28">
        <v>865</v>
      </c>
      <c r="G9" s="31">
        <v>706</v>
      </c>
      <c r="H9" s="31">
        <v>35</v>
      </c>
      <c r="I9" s="31">
        <v>611</v>
      </c>
      <c r="J9" s="31">
        <v>2</v>
      </c>
      <c r="K9" s="31">
        <v>44</v>
      </c>
      <c r="L9" s="31">
        <v>113</v>
      </c>
      <c r="M9" s="28">
        <v>12</v>
      </c>
      <c r="N9" s="28">
        <v>10683787</v>
      </c>
      <c r="O9" s="28">
        <v>284636</v>
      </c>
      <c r="P9" s="28"/>
      <c r="Q9" s="28">
        <v>241</v>
      </c>
      <c r="R9" s="28">
        <v>25</v>
      </c>
      <c r="S9" s="67"/>
      <c r="T9" s="65"/>
    </row>
    <row r="10" spans="1:20" ht="18" customHeight="1" x14ac:dyDescent="0.2">
      <c r="A10" s="3">
        <v>2</v>
      </c>
      <c r="B10" s="216" t="s">
        <v>63</v>
      </c>
      <c r="C10" s="5" t="s">
        <v>107</v>
      </c>
      <c r="D10" s="28"/>
      <c r="E10" s="28">
        <v>5</v>
      </c>
      <c r="F10" s="28">
        <v>5</v>
      </c>
      <c r="G10" s="28">
        <v>3</v>
      </c>
      <c r="H10" s="28"/>
      <c r="I10" s="28">
        <v>1</v>
      </c>
      <c r="J10" s="28"/>
      <c r="K10" s="28"/>
      <c r="L10" s="28">
        <v>2</v>
      </c>
      <c r="M10" s="28"/>
      <c r="N10" s="28">
        <v>117917</v>
      </c>
      <c r="O10" s="28"/>
      <c r="P10" s="28"/>
      <c r="Q10" s="28"/>
      <c r="R10" s="28"/>
      <c r="S10" s="68"/>
      <c r="T10" s="65"/>
    </row>
    <row r="11" spans="1:20" ht="18.75" customHeight="1" x14ac:dyDescent="0.2">
      <c r="A11" s="3">
        <v>3</v>
      </c>
      <c r="B11" s="216"/>
      <c r="C11" s="5" t="s">
        <v>108</v>
      </c>
      <c r="D11" s="28">
        <v>4</v>
      </c>
      <c r="E11" s="28">
        <v>4</v>
      </c>
      <c r="F11" s="28">
        <v>8</v>
      </c>
      <c r="G11" s="28">
        <v>8</v>
      </c>
      <c r="H11" s="28"/>
      <c r="I11" s="28">
        <v>7</v>
      </c>
      <c r="J11" s="28"/>
      <c r="K11" s="28"/>
      <c r="L11" s="28"/>
      <c r="M11" s="28">
        <v>5</v>
      </c>
      <c r="N11" s="28"/>
      <c r="O11" s="28"/>
      <c r="P11" s="28"/>
      <c r="Q11" s="28"/>
      <c r="R11" s="28"/>
      <c r="S11" s="66"/>
      <c r="T11" s="65"/>
    </row>
    <row r="12" spans="1:20" ht="26.25" customHeight="1" x14ac:dyDescent="0.2">
      <c r="A12" s="3">
        <v>4</v>
      </c>
      <c r="B12" s="216"/>
      <c r="C12" s="111" t="s">
        <v>58</v>
      </c>
      <c r="D12" s="28">
        <v>118</v>
      </c>
      <c r="E12" s="28">
        <v>589</v>
      </c>
      <c r="F12" s="28">
        <v>562</v>
      </c>
      <c r="G12" s="28">
        <v>467</v>
      </c>
      <c r="H12" s="28">
        <v>12</v>
      </c>
      <c r="I12" s="28">
        <v>414</v>
      </c>
      <c r="J12" s="28">
        <v>1</v>
      </c>
      <c r="K12" s="28">
        <v>25</v>
      </c>
      <c r="L12" s="28">
        <v>69</v>
      </c>
      <c r="M12" s="28">
        <v>6</v>
      </c>
      <c r="N12" s="28">
        <v>8676289</v>
      </c>
      <c r="O12" s="28">
        <v>267709</v>
      </c>
      <c r="P12" s="28"/>
      <c r="Q12" s="28">
        <v>145</v>
      </c>
      <c r="R12" s="28">
        <v>20</v>
      </c>
      <c r="S12" s="66"/>
      <c r="T12" s="65"/>
    </row>
    <row r="13" spans="1:20" ht="19.5" customHeight="1" x14ac:dyDescent="0.2">
      <c r="A13" s="3">
        <v>5</v>
      </c>
      <c r="B13" s="217" t="s">
        <v>56</v>
      </c>
      <c r="C13" s="217"/>
      <c r="D13" s="28">
        <v>6</v>
      </c>
      <c r="E13" s="28">
        <v>11</v>
      </c>
      <c r="F13" s="28">
        <v>8</v>
      </c>
      <c r="G13" s="28">
        <v>5</v>
      </c>
      <c r="H13" s="28"/>
      <c r="I13" s="28">
        <v>3</v>
      </c>
      <c r="J13" s="28"/>
      <c r="K13" s="28">
        <v>1</v>
      </c>
      <c r="L13" s="28">
        <v>2</v>
      </c>
      <c r="M13" s="28">
        <v>1</v>
      </c>
      <c r="N13" s="28">
        <v>17380</v>
      </c>
      <c r="O13" s="28"/>
      <c r="P13" s="28"/>
      <c r="Q13" s="28">
        <v>9</v>
      </c>
      <c r="R13" s="28">
        <v>2</v>
      </c>
      <c r="S13" s="66"/>
      <c r="T13" s="65"/>
    </row>
    <row r="14" spans="1:20" ht="27.75" customHeight="1" x14ac:dyDescent="0.2">
      <c r="A14" s="3">
        <v>6</v>
      </c>
      <c r="B14" s="217" t="s">
        <v>57</v>
      </c>
      <c r="C14" s="217"/>
      <c r="D14" s="28"/>
      <c r="E14" s="28">
        <v>4</v>
      </c>
      <c r="F14" s="28">
        <v>4</v>
      </c>
      <c r="G14" s="28">
        <v>4</v>
      </c>
      <c r="H14" s="28"/>
      <c r="I14" s="28">
        <v>2</v>
      </c>
      <c r="J14" s="28"/>
      <c r="K14" s="28"/>
      <c r="L14" s="28"/>
      <c r="M14" s="28"/>
      <c r="N14" s="28">
        <v>32932</v>
      </c>
      <c r="O14" s="28"/>
      <c r="P14" s="28"/>
      <c r="Q14" s="28"/>
      <c r="R14" s="28"/>
      <c r="S14" s="66"/>
      <c r="T14" s="65"/>
    </row>
    <row r="15" spans="1:20" ht="18.75" customHeight="1" x14ac:dyDescent="0.2">
      <c r="A15" s="3">
        <v>7</v>
      </c>
      <c r="B15" s="218" t="s">
        <v>50</v>
      </c>
      <c r="C15" s="219"/>
      <c r="D15" s="28">
        <v>4</v>
      </c>
      <c r="E15" s="28">
        <v>39</v>
      </c>
      <c r="F15" s="28">
        <v>34</v>
      </c>
      <c r="G15" s="28">
        <v>25</v>
      </c>
      <c r="H15" s="28">
        <v>16</v>
      </c>
      <c r="I15" s="28">
        <v>10</v>
      </c>
      <c r="J15" s="28"/>
      <c r="K15" s="28">
        <v>3</v>
      </c>
      <c r="L15" s="28">
        <v>6</v>
      </c>
      <c r="M15" s="28"/>
      <c r="N15" s="28">
        <v>11260</v>
      </c>
      <c r="O15" s="28"/>
      <c r="P15" s="28"/>
      <c r="Q15" s="28">
        <v>9</v>
      </c>
      <c r="R15" s="28"/>
    </row>
    <row r="16" spans="1:20" ht="20.25" customHeight="1" x14ac:dyDescent="0.2">
      <c r="A16" s="3">
        <v>8</v>
      </c>
      <c r="B16" s="234" t="s">
        <v>51</v>
      </c>
      <c r="C16" s="116" t="s">
        <v>52</v>
      </c>
      <c r="D16" s="28">
        <v>2</v>
      </c>
      <c r="E16" s="28">
        <v>34</v>
      </c>
      <c r="F16" s="28">
        <v>28</v>
      </c>
      <c r="G16" s="28">
        <v>22</v>
      </c>
      <c r="H16" s="28">
        <v>16</v>
      </c>
      <c r="I16" s="28">
        <v>8</v>
      </c>
      <c r="J16" s="28"/>
      <c r="K16" s="28">
        <v>3</v>
      </c>
      <c r="L16" s="28">
        <v>3</v>
      </c>
      <c r="M16" s="28"/>
      <c r="N16" s="28">
        <v>1260</v>
      </c>
      <c r="O16" s="28"/>
      <c r="P16" s="28"/>
      <c r="Q16" s="28">
        <v>8</v>
      </c>
      <c r="R16" s="28"/>
    </row>
    <row r="17" spans="1:18" ht="21" customHeight="1" x14ac:dyDescent="0.2">
      <c r="A17" s="3">
        <v>9</v>
      </c>
      <c r="B17" s="234"/>
      <c r="C17" s="116" t="s">
        <v>53</v>
      </c>
      <c r="D17" s="28">
        <v>1</v>
      </c>
      <c r="E17" s="28"/>
      <c r="F17" s="28">
        <v>1</v>
      </c>
      <c r="G17" s="28"/>
      <c r="H17" s="28"/>
      <c r="I17" s="28"/>
      <c r="J17" s="28"/>
      <c r="K17" s="28"/>
      <c r="L17" s="28">
        <v>1</v>
      </c>
      <c r="M17" s="28"/>
      <c r="N17" s="28"/>
      <c r="O17" s="28"/>
      <c r="P17" s="28"/>
      <c r="Q17" s="28"/>
      <c r="R17" s="28"/>
    </row>
    <row r="18" spans="1:18" ht="51.75" customHeight="1" x14ac:dyDescent="0.2">
      <c r="A18" s="3">
        <v>10</v>
      </c>
      <c r="B18" s="234"/>
      <c r="C18" s="116" t="s">
        <v>54</v>
      </c>
      <c r="D18" s="28"/>
      <c r="E18" s="28"/>
      <c r="F18" s="28"/>
      <c r="G18" s="28"/>
      <c r="H18" s="28"/>
      <c r="I18" s="28"/>
      <c r="J18" s="28"/>
      <c r="K18" s="28"/>
      <c r="L18" s="28"/>
      <c r="M18" s="28"/>
      <c r="N18" s="28"/>
      <c r="O18" s="28"/>
      <c r="P18" s="28"/>
      <c r="Q18" s="28"/>
      <c r="R18" s="28"/>
    </row>
    <row r="19" spans="1:18" ht="39.75" customHeight="1" x14ac:dyDescent="0.2">
      <c r="A19" s="3">
        <v>11</v>
      </c>
      <c r="B19" s="234"/>
      <c r="C19" s="116" t="s">
        <v>55</v>
      </c>
      <c r="D19" s="28"/>
      <c r="E19" s="28"/>
      <c r="F19" s="28"/>
      <c r="G19" s="28"/>
      <c r="H19" s="28"/>
      <c r="I19" s="28"/>
      <c r="J19" s="28"/>
      <c r="K19" s="28"/>
      <c r="L19" s="28"/>
      <c r="M19" s="28"/>
      <c r="N19" s="28"/>
      <c r="O19" s="28"/>
      <c r="P19" s="28"/>
      <c r="Q19" s="28"/>
      <c r="R19" s="28"/>
    </row>
    <row r="20" spans="1:18" ht="28.5" customHeight="1" x14ac:dyDescent="0.2">
      <c r="A20" s="3">
        <v>12</v>
      </c>
      <c r="B20" s="214" t="s">
        <v>109</v>
      </c>
      <c r="C20" s="214"/>
      <c r="D20" s="28"/>
      <c r="E20" s="28">
        <v>2</v>
      </c>
      <c r="F20" s="28"/>
      <c r="G20" s="28"/>
      <c r="H20" s="28"/>
      <c r="I20" s="28"/>
      <c r="J20" s="28"/>
      <c r="K20" s="28"/>
      <c r="L20" s="28"/>
      <c r="M20" s="28"/>
      <c r="N20" s="28">
        <v>18400</v>
      </c>
      <c r="O20" s="28"/>
      <c r="P20" s="28"/>
      <c r="Q20" s="28">
        <v>2</v>
      </c>
      <c r="R20" s="28"/>
    </row>
    <row r="21" spans="1:18" ht="18" customHeight="1" x14ac:dyDescent="0.2">
      <c r="A21" s="3">
        <v>13</v>
      </c>
      <c r="B21" s="216" t="s">
        <v>51</v>
      </c>
      <c r="C21" s="5" t="s">
        <v>110</v>
      </c>
      <c r="D21" s="28"/>
      <c r="E21" s="28">
        <v>1</v>
      </c>
      <c r="F21" s="28"/>
      <c r="G21" s="28"/>
      <c r="H21" s="28"/>
      <c r="I21" s="28"/>
      <c r="J21" s="28"/>
      <c r="K21" s="28"/>
      <c r="L21" s="28"/>
      <c r="M21" s="28"/>
      <c r="N21" s="28"/>
      <c r="O21" s="28"/>
      <c r="P21" s="28"/>
      <c r="Q21" s="28">
        <v>1</v>
      </c>
      <c r="R21" s="28"/>
    </row>
    <row r="22" spans="1:18" ht="19.5" customHeight="1" x14ac:dyDescent="0.2">
      <c r="A22" s="3">
        <v>14</v>
      </c>
      <c r="B22" s="216"/>
      <c r="C22" s="5" t="s">
        <v>111</v>
      </c>
      <c r="D22" s="28"/>
      <c r="E22" s="28"/>
      <c r="F22" s="28"/>
      <c r="G22" s="28"/>
      <c r="H22" s="28"/>
      <c r="I22" s="28"/>
      <c r="J22" s="28"/>
      <c r="K22" s="28"/>
      <c r="L22" s="28"/>
      <c r="M22" s="28"/>
      <c r="N22" s="28"/>
      <c r="O22" s="28"/>
      <c r="P22" s="28"/>
      <c r="Q22" s="28"/>
      <c r="R22" s="28"/>
    </row>
    <row r="23" spans="1:18" ht="42" customHeight="1" x14ac:dyDescent="0.2">
      <c r="A23" s="3">
        <v>15</v>
      </c>
      <c r="B23" s="216"/>
      <c r="C23" s="5" t="s">
        <v>139</v>
      </c>
      <c r="D23" s="28"/>
      <c r="E23" s="28"/>
      <c r="F23" s="28"/>
      <c r="G23" s="28"/>
      <c r="H23" s="28"/>
      <c r="I23" s="28"/>
      <c r="J23" s="28"/>
      <c r="K23" s="28"/>
      <c r="L23" s="28"/>
      <c r="M23" s="28"/>
      <c r="N23" s="28"/>
      <c r="O23" s="28"/>
      <c r="P23" s="28"/>
      <c r="Q23" s="28"/>
      <c r="R23" s="28"/>
    </row>
    <row r="24" spans="1:18" ht="30" customHeight="1" x14ac:dyDescent="0.2">
      <c r="A24" s="3">
        <v>16</v>
      </c>
      <c r="B24" s="216"/>
      <c r="C24" s="42" t="s">
        <v>59</v>
      </c>
      <c r="D24" s="28"/>
      <c r="E24" s="28"/>
      <c r="F24" s="28"/>
      <c r="G24" s="28"/>
      <c r="H24" s="28"/>
      <c r="I24" s="28"/>
      <c r="J24" s="28"/>
      <c r="K24" s="28"/>
      <c r="L24" s="28"/>
      <c r="M24" s="28"/>
      <c r="N24" s="28"/>
      <c r="O24" s="28"/>
      <c r="P24" s="28"/>
      <c r="Q24" s="28"/>
      <c r="R24" s="28"/>
    </row>
    <row r="25" spans="1:18" ht="28.5" customHeight="1" x14ac:dyDescent="0.2">
      <c r="A25" s="3">
        <v>17</v>
      </c>
      <c r="B25" s="216"/>
      <c r="C25" s="42" t="s">
        <v>60</v>
      </c>
      <c r="D25" s="28"/>
      <c r="E25" s="28"/>
      <c r="F25" s="28"/>
      <c r="G25" s="28"/>
      <c r="H25" s="28"/>
      <c r="I25" s="28"/>
      <c r="J25" s="28"/>
      <c r="K25" s="28"/>
      <c r="L25" s="28"/>
      <c r="M25" s="28"/>
      <c r="N25" s="28"/>
      <c r="O25" s="28"/>
      <c r="P25" s="28"/>
      <c r="Q25" s="28"/>
      <c r="R25" s="28"/>
    </row>
    <row r="26" spans="1:18" s="45" customFormat="1" ht="24.75" customHeight="1" x14ac:dyDescent="0.2">
      <c r="A26" s="3">
        <v>18</v>
      </c>
      <c r="B26" s="214" t="s">
        <v>112</v>
      </c>
      <c r="C26" s="214"/>
      <c r="D26" s="28">
        <v>1024</v>
      </c>
      <c r="E26" s="28">
        <v>6353</v>
      </c>
      <c r="F26" s="28">
        <v>6091</v>
      </c>
      <c r="G26" s="28">
        <v>5186</v>
      </c>
      <c r="H26" s="28">
        <v>3009</v>
      </c>
      <c r="I26" s="28">
        <v>4862</v>
      </c>
      <c r="J26" s="28">
        <v>80</v>
      </c>
      <c r="K26" s="28">
        <v>184</v>
      </c>
      <c r="L26" s="28">
        <v>639</v>
      </c>
      <c r="M26" s="28">
        <v>22</v>
      </c>
      <c r="N26" s="28">
        <v>868671650</v>
      </c>
      <c r="O26" s="28">
        <v>272220734</v>
      </c>
      <c r="P26" s="28">
        <v>145050</v>
      </c>
      <c r="Q26" s="28">
        <v>1286</v>
      </c>
      <c r="R26" s="28">
        <v>109</v>
      </c>
    </row>
    <row r="27" spans="1:18" ht="15" customHeight="1" x14ac:dyDescent="0.2">
      <c r="A27" s="3">
        <v>19</v>
      </c>
      <c r="B27" s="216" t="s">
        <v>51</v>
      </c>
      <c r="C27" s="5" t="s">
        <v>113</v>
      </c>
      <c r="D27" s="28">
        <v>41</v>
      </c>
      <c r="E27" s="28">
        <v>118</v>
      </c>
      <c r="F27" s="28">
        <v>111</v>
      </c>
      <c r="G27" s="28">
        <v>75</v>
      </c>
      <c r="H27" s="28">
        <v>27</v>
      </c>
      <c r="I27" s="28">
        <v>51</v>
      </c>
      <c r="J27" s="28">
        <v>2</v>
      </c>
      <c r="K27" s="28">
        <v>9</v>
      </c>
      <c r="L27" s="28">
        <v>25</v>
      </c>
      <c r="M27" s="28">
        <v>1</v>
      </c>
      <c r="N27" s="28">
        <v>3260799</v>
      </c>
      <c r="O27" s="28">
        <v>544951</v>
      </c>
      <c r="P27" s="28">
        <v>1500</v>
      </c>
      <c r="Q27" s="28">
        <v>48</v>
      </c>
      <c r="R27" s="28">
        <v>8</v>
      </c>
    </row>
    <row r="28" spans="1:18" ht="15" customHeight="1" x14ac:dyDescent="0.2">
      <c r="A28" s="3">
        <v>20</v>
      </c>
      <c r="B28" s="241"/>
      <c r="C28" s="5" t="s">
        <v>114</v>
      </c>
      <c r="D28" s="28">
        <v>17</v>
      </c>
      <c r="E28" s="28">
        <v>40</v>
      </c>
      <c r="F28" s="28">
        <v>48</v>
      </c>
      <c r="G28" s="28">
        <v>28</v>
      </c>
      <c r="H28" s="28">
        <v>3</v>
      </c>
      <c r="I28" s="28">
        <v>12</v>
      </c>
      <c r="J28" s="28">
        <v>3</v>
      </c>
      <c r="K28" s="28">
        <v>3</v>
      </c>
      <c r="L28" s="28">
        <v>13</v>
      </c>
      <c r="M28" s="28"/>
      <c r="N28" s="28">
        <v>70000</v>
      </c>
      <c r="O28" s="28"/>
      <c r="P28" s="28"/>
      <c r="Q28" s="28">
        <v>9</v>
      </c>
      <c r="R28" s="28">
        <v>2</v>
      </c>
    </row>
    <row r="29" spans="1:18" ht="15" customHeight="1" x14ac:dyDescent="0.2">
      <c r="A29" s="3">
        <v>21</v>
      </c>
      <c r="B29" s="241"/>
      <c r="C29" s="5" t="s">
        <v>115</v>
      </c>
      <c r="D29" s="28">
        <v>3</v>
      </c>
      <c r="E29" s="28">
        <v>12</v>
      </c>
      <c r="F29" s="28">
        <v>11</v>
      </c>
      <c r="G29" s="28">
        <v>9</v>
      </c>
      <c r="H29" s="28">
        <v>2</v>
      </c>
      <c r="I29" s="28">
        <v>8</v>
      </c>
      <c r="J29" s="28"/>
      <c r="K29" s="28"/>
      <c r="L29" s="28">
        <v>2</v>
      </c>
      <c r="M29" s="28"/>
      <c r="N29" s="28"/>
      <c r="O29" s="28"/>
      <c r="P29" s="28"/>
      <c r="Q29" s="28">
        <v>4</v>
      </c>
      <c r="R29" s="28"/>
    </row>
    <row r="30" spans="1:18" ht="15" customHeight="1" x14ac:dyDescent="0.2">
      <c r="A30" s="3">
        <v>22</v>
      </c>
      <c r="B30" s="241"/>
      <c r="C30" s="5" t="s">
        <v>116</v>
      </c>
      <c r="D30" s="28">
        <v>20</v>
      </c>
      <c r="E30" s="28">
        <v>127</v>
      </c>
      <c r="F30" s="28">
        <v>120</v>
      </c>
      <c r="G30" s="28">
        <v>83</v>
      </c>
      <c r="H30" s="28">
        <v>16</v>
      </c>
      <c r="I30" s="28">
        <v>64</v>
      </c>
      <c r="J30" s="28"/>
      <c r="K30" s="28">
        <v>10</v>
      </c>
      <c r="L30" s="28">
        <v>27</v>
      </c>
      <c r="M30" s="28">
        <v>3</v>
      </c>
      <c r="N30" s="28">
        <v>347930</v>
      </c>
      <c r="O30" s="28">
        <v>36182</v>
      </c>
      <c r="P30" s="28">
        <v>500</v>
      </c>
      <c r="Q30" s="28">
        <v>27</v>
      </c>
      <c r="R30" s="28">
        <v>4</v>
      </c>
    </row>
    <row r="31" spans="1:18" ht="15" customHeight="1" x14ac:dyDescent="0.2">
      <c r="A31" s="3">
        <v>23</v>
      </c>
      <c r="B31" s="241"/>
      <c r="C31" s="5" t="s">
        <v>117</v>
      </c>
      <c r="D31" s="28">
        <v>83</v>
      </c>
      <c r="E31" s="28">
        <v>445</v>
      </c>
      <c r="F31" s="28">
        <v>473</v>
      </c>
      <c r="G31" s="28">
        <v>390</v>
      </c>
      <c r="H31" s="28">
        <v>238</v>
      </c>
      <c r="I31" s="28">
        <v>374</v>
      </c>
      <c r="J31" s="28">
        <v>5</v>
      </c>
      <c r="K31" s="28">
        <v>30</v>
      </c>
      <c r="L31" s="28">
        <v>48</v>
      </c>
      <c r="M31" s="28"/>
      <c r="N31" s="28">
        <v>2418663</v>
      </c>
      <c r="O31" s="28">
        <v>915342</v>
      </c>
      <c r="P31" s="28"/>
      <c r="Q31" s="28">
        <v>55</v>
      </c>
      <c r="R31" s="28">
        <v>5</v>
      </c>
    </row>
    <row r="32" spans="1:18" ht="15" customHeight="1" x14ac:dyDescent="0.2">
      <c r="A32" s="3">
        <v>24</v>
      </c>
      <c r="B32" s="241"/>
      <c r="C32" s="5" t="s">
        <v>118</v>
      </c>
      <c r="D32" s="28">
        <v>15</v>
      </c>
      <c r="E32" s="28">
        <v>94</v>
      </c>
      <c r="F32" s="28">
        <v>95</v>
      </c>
      <c r="G32" s="28">
        <v>79</v>
      </c>
      <c r="H32" s="28">
        <v>28</v>
      </c>
      <c r="I32" s="28">
        <v>71</v>
      </c>
      <c r="J32" s="28">
        <v>3</v>
      </c>
      <c r="K32" s="28">
        <v>5</v>
      </c>
      <c r="L32" s="28">
        <v>8</v>
      </c>
      <c r="M32" s="28">
        <v>1</v>
      </c>
      <c r="N32" s="28">
        <v>1297921</v>
      </c>
      <c r="O32" s="28">
        <v>747918</v>
      </c>
      <c r="P32" s="28">
        <v>2500</v>
      </c>
      <c r="Q32" s="28">
        <v>14</v>
      </c>
      <c r="R32" s="28">
        <v>2</v>
      </c>
    </row>
    <row r="33" spans="1:18" ht="53.25" customHeight="1" x14ac:dyDescent="0.2">
      <c r="A33" s="3">
        <v>25</v>
      </c>
      <c r="B33" s="241"/>
      <c r="C33" s="117" t="s">
        <v>262</v>
      </c>
      <c r="D33" s="28"/>
      <c r="E33" s="28">
        <v>1</v>
      </c>
      <c r="F33" s="28"/>
      <c r="G33" s="28"/>
      <c r="H33" s="28"/>
      <c r="I33" s="28"/>
      <c r="J33" s="28"/>
      <c r="K33" s="28"/>
      <c r="L33" s="28"/>
      <c r="M33" s="28"/>
      <c r="N33" s="28"/>
      <c r="O33" s="28"/>
      <c r="P33" s="28"/>
      <c r="Q33" s="28">
        <v>1</v>
      </c>
      <c r="R33" s="28"/>
    </row>
    <row r="34" spans="1:18" ht="15" customHeight="1" x14ac:dyDescent="0.2">
      <c r="A34" s="3">
        <v>26</v>
      </c>
      <c r="B34" s="241"/>
      <c r="C34" s="42" t="s">
        <v>119</v>
      </c>
      <c r="D34" s="28">
        <v>805</v>
      </c>
      <c r="E34" s="28">
        <v>5300</v>
      </c>
      <c r="F34" s="28">
        <v>5027</v>
      </c>
      <c r="G34" s="28">
        <v>4362</v>
      </c>
      <c r="H34" s="28">
        <v>2641</v>
      </c>
      <c r="I34" s="28">
        <v>4162</v>
      </c>
      <c r="J34" s="28">
        <v>66</v>
      </c>
      <c r="K34" s="28">
        <v>121</v>
      </c>
      <c r="L34" s="28">
        <v>477</v>
      </c>
      <c r="M34" s="28">
        <v>16</v>
      </c>
      <c r="N34" s="28">
        <v>792479597</v>
      </c>
      <c r="O34" s="28">
        <v>267456173</v>
      </c>
      <c r="P34" s="28">
        <v>127550</v>
      </c>
      <c r="Q34" s="28">
        <v>1078</v>
      </c>
      <c r="R34" s="28">
        <v>81</v>
      </c>
    </row>
    <row r="35" spans="1:18" ht="15" customHeight="1" x14ac:dyDescent="0.2">
      <c r="A35" s="3">
        <v>27</v>
      </c>
      <c r="B35" s="241"/>
      <c r="C35" s="5" t="s">
        <v>3</v>
      </c>
      <c r="D35" s="28">
        <v>8</v>
      </c>
      <c r="E35" s="28">
        <v>6</v>
      </c>
      <c r="F35" s="28">
        <v>14</v>
      </c>
      <c r="G35" s="28">
        <v>12</v>
      </c>
      <c r="H35" s="28">
        <v>5</v>
      </c>
      <c r="I35" s="28">
        <v>11</v>
      </c>
      <c r="J35" s="28"/>
      <c r="K35" s="28">
        <v>1</v>
      </c>
      <c r="L35" s="28">
        <v>1</v>
      </c>
      <c r="M35" s="28"/>
      <c r="N35" s="28">
        <v>3304537</v>
      </c>
      <c r="O35" s="28">
        <v>175050</v>
      </c>
      <c r="P35" s="28">
        <v>13000</v>
      </c>
      <c r="Q35" s="28"/>
      <c r="R35" s="28"/>
    </row>
    <row r="36" spans="1:18" ht="25.5" customHeight="1" x14ac:dyDescent="0.2">
      <c r="A36" s="3">
        <v>28</v>
      </c>
      <c r="B36" s="210" t="s">
        <v>4</v>
      </c>
      <c r="C36" s="242"/>
      <c r="D36" s="28">
        <v>160</v>
      </c>
      <c r="E36" s="28">
        <v>722</v>
      </c>
      <c r="F36" s="28">
        <v>713</v>
      </c>
      <c r="G36" s="28">
        <v>579</v>
      </c>
      <c r="H36" s="28">
        <v>129</v>
      </c>
      <c r="I36" s="28">
        <v>497</v>
      </c>
      <c r="J36" s="28">
        <v>12</v>
      </c>
      <c r="K36" s="28">
        <v>36</v>
      </c>
      <c r="L36" s="28">
        <v>86</v>
      </c>
      <c r="M36" s="28">
        <v>1</v>
      </c>
      <c r="N36" s="28">
        <v>55091870</v>
      </c>
      <c r="O36" s="28">
        <v>7085037</v>
      </c>
      <c r="P36" s="28">
        <v>1638253</v>
      </c>
      <c r="Q36" s="28">
        <v>169</v>
      </c>
      <c r="R36" s="28">
        <v>26</v>
      </c>
    </row>
    <row r="37" spans="1:18" ht="15" customHeight="1" x14ac:dyDescent="0.2">
      <c r="A37" s="3">
        <v>29</v>
      </c>
      <c r="B37" s="214" t="s">
        <v>140</v>
      </c>
      <c r="C37" s="215"/>
      <c r="D37" s="28">
        <v>158</v>
      </c>
      <c r="E37" s="28">
        <v>713</v>
      </c>
      <c r="F37" s="28">
        <v>702</v>
      </c>
      <c r="G37" s="28">
        <v>571</v>
      </c>
      <c r="H37" s="28">
        <v>129</v>
      </c>
      <c r="I37" s="28">
        <v>492</v>
      </c>
      <c r="J37" s="28">
        <v>11</v>
      </c>
      <c r="K37" s="28">
        <v>36</v>
      </c>
      <c r="L37" s="28">
        <v>84</v>
      </c>
      <c r="M37" s="28">
        <v>1</v>
      </c>
      <c r="N37" s="28">
        <v>55041205</v>
      </c>
      <c r="O37" s="28">
        <v>7034372</v>
      </c>
      <c r="P37" s="28">
        <v>1638253</v>
      </c>
      <c r="Q37" s="28">
        <v>169</v>
      </c>
      <c r="R37" s="28">
        <v>26</v>
      </c>
    </row>
    <row r="38" spans="1:18" ht="32.25" customHeight="1" x14ac:dyDescent="0.2">
      <c r="A38" s="3">
        <v>30</v>
      </c>
      <c r="B38" s="241" t="s">
        <v>51</v>
      </c>
      <c r="C38" s="5" t="s">
        <v>255</v>
      </c>
      <c r="D38" s="28">
        <v>23</v>
      </c>
      <c r="E38" s="28">
        <v>159</v>
      </c>
      <c r="F38" s="28">
        <v>163</v>
      </c>
      <c r="G38" s="28">
        <v>141</v>
      </c>
      <c r="H38" s="28">
        <v>20</v>
      </c>
      <c r="I38" s="28">
        <v>135</v>
      </c>
      <c r="J38" s="28"/>
      <c r="K38" s="28">
        <v>4</v>
      </c>
      <c r="L38" s="28">
        <v>18</v>
      </c>
      <c r="M38" s="28"/>
      <c r="N38" s="28">
        <v>4684214</v>
      </c>
      <c r="O38" s="28">
        <v>1179449</v>
      </c>
      <c r="P38" s="28">
        <v>241236</v>
      </c>
      <c r="Q38" s="28">
        <v>19</v>
      </c>
      <c r="R38" s="28">
        <v>5</v>
      </c>
    </row>
    <row r="39" spans="1:18" ht="52.5" customHeight="1" x14ac:dyDescent="0.2">
      <c r="A39" s="3">
        <v>31</v>
      </c>
      <c r="B39" s="241"/>
      <c r="C39" s="5" t="s">
        <v>5</v>
      </c>
      <c r="D39" s="28">
        <v>11</v>
      </c>
      <c r="E39" s="28">
        <v>25</v>
      </c>
      <c r="F39" s="28">
        <v>25</v>
      </c>
      <c r="G39" s="28">
        <v>22</v>
      </c>
      <c r="H39" s="28">
        <v>2</v>
      </c>
      <c r="I39" s="28">
        <v>19</v>
      </c>
      <c r="J39" s="28"/>
      <c r="K39" s="28">
        <v>1</v>
      </c>
      <c r="L39" s="28">
        <v>2</v>
      </c>
      <c r="M39" s="28"/>
      <c r="N39" s="28">
        <v>1690393</v>
      </c>
      <c r="O39" s="28">
        <v>620649</v>
      </c>
      <c r="P39" s="28">
        <v>333884</v>
      </c>
      <c r="Q39" s="28">
        <v>11</v>
      </c>
      <c r="R39" s="28">
        <v>3</v>
      </c>
    </row>
    <row r="40" spans="1:18" ht="70.5" customHeight="1" x14ac:dyDescent="0.2">
      <c r="A40" s="3">
        <v>32</v>
      </c>
      <c r="B40" s="241"/>
      <c r="C40" s="5" t="s">
        <v>254</v>
      </c>
      <c r="D40" s="28">
        <v>6</v>
      </c>
      <c r="E40" s="28">
        <v>20</v>
      </c>
      <c r="F40" s="28">
        <v>21</v>
      </c>
      <c r="G40" s="28">
        <v>16</v>
      </c>
      <c r="H40" s="28"/>
      <c r="I40" s="28">
        <v>12</v>
      </c>
      <c r="J40" s="28">
        <v>1</v>
      </c>
      <c r="K40" s="28">
        <v>1</v>
      </c>
      <c r="L40" s="28">
        <v>3</v>
      </c>
      <c r="M40" s="28"/>
      <c r="N40" s="28">
        <v>5375974</v>
      </c>
      <c r="O40" s="28">
        <v>403709</v>
      </c>
      <c r="P40" s="28">
        <v>403709</v>
      </c>
      <c r="Q40" s="28">
        <v>5</v>
      </c>
      <c r="R40" s="28"/>
    </row>
    <row r="41" spans="1:18" ht="28.5" customHeight="1" x14ac:dyDescent="0.2">
      <c r="A41" s="3">
        <v>33</v>
      </c>
      <c r="B41" s="241"/>
      <c r="C41" s="5" t="s">
        <v>123</v>
      </c>
      <c r="D41" s="28">
        <v>41</v>
      </c>
      <c r="E41" s="28">
        <v>92</v>
      </c>
      <c r="F41" s="28">
        <v>100</v>
      </c>
      <c r="G41" s="28">
        <v>81</v>
      </c>
      <c r="H41" s="28">
        <v>20</v>
      </c>
      <c r="I41" s="28">
        <v>74</v>
      </c>
      <c r="J41" s="28"/>
      <c r="K41" s="28">
        <v>4</v>
      </c>
      <c r="L41" s="28">
        <v>15</v>
      </c>
      <c r="M41" s="28"/>
      <c r="N41" s="28">
        <v>36005994</v>
      </c>
      <c r="O41" s="28">
        <v>1661338</v>
      </c>
      <c r="P41" s="28">
        <v>165828</v>
      </c>
      <c r="Q41" s="28">
        <v>33</v>
      </c>
      <c r="R41" s="28">
        <v>3</v>
      </c>
    </row>
    <row r="42" spans="1:18" ht="39.75" customHeight="1" x14ac:dyDescent="0.2">
      <c r="A42" s="3">
        <v>34</v>
      </c>
      <c r="B42" s="241"/>
      <c r="C42" s="5" t="s">
        <v>124</v>
      </c>
      <c r="D42" s="28">
        <v>3</v>
      </c>
      <c r="E42" s="28">
        <v>51</v>
      </c>
      <c r="F42" s="28">
        <v>52</v>
      </c>
      <c r="G42" s="28">
        <v>39</v>
      </c>
      <c r="H42" s="28">
        <v>12</v>
      </c>
      <c r="I42" s="28">
        <v>37</v>
      </c>
      <c r="J42" s="28"/>
      <c r="K42" s="28">
        <v>8</v>
      </c>
      <c r="L42" s="28">
        <v>5</v>
      </c>
      <c r="M42" s="28"/>
      <c r="N42" s="28">
        <v>108114</v>
      </c>
      <c r="O42" s="28">
        <v>98809</v>
      </c>
      <c r="P42" s="28"/>
      <c r="Q42" s="28">
        <v>2</v>
      </c>
      <c r="R42" s="28"/>
    </row>
    <row r="43" spans="1:18" ht="27" customHeight="1" x14ac:dyDescent="0.2">
      <c r="A43" s="3">
        <v>35</v>
      </c>
      <c r="B43" s="241"/>
      <c r="C43" s="5" t="s">
        <v>125</v>
      </c>
      <c r="D43" s="28"/>
      <c r="E43" s="28">
        <v>1</v>
      </c>
      <c r="F43" s="28">
        <v>1</v>
      </c>
      <c r="G43" s="28">
        <v>1</v>
      </c>
      <c r="H43" s="28"/>
      <c r="I43" s="28">
        <v>1</v>
      </c>
      <c r="J43" s="28"/>
      <c r="K43" s="28"/>
      <c r="L43" s="28"/>
      <c r="M43" s="28"/>
      <c r="N43" s="28"/>
      <c r="O43" s="28"/>
      <c r="P43" s="28"/>
      <c r="Q43" s="28"/>
      <c r="R43" s="28"/>
    </row>
    <row r="44" spans="1:18" ht="31.5" customHeight="1" x14ac:dyDescent="0.2">
      <c r="A44" s="3">
        <v>36</v>
      </c>
      <c r="B44" s="241"/>
      <c r="C44" s="5" t="s">
        <v>253</v>
      </c>
      <c r="D44" s="28"/>
      <c r="E44" s="28">
        <v>2</v>
      </c>
      <c r="F44" s="28">
        <v>2</v>
      </c>
      <c r="G44" s="28"/>
      <c r="H44" s="28"/>
      <c r="I44" s="28"/>
      <c r="J44" s="28"/>
      <c r="K44" s="28">
        <v>2</v>
      </c>
      <c r="L44" s="28"/>
      <c r="M44" s="28"/>
      <c r="N44" s="28">
        <v>5566</v>
      </c>
      <c r="O44" s="28"/>
      <c r="P44" s="28"/>
      <c r="Q44" s="28"/>
      <c r="R44" s="28"/>
    </row>
    <row r="45" spans="1:18" ht="65.25" customHeight="1" x14ac:dyDescent="0.2">
      <c r="A45" s="3">
        <v>37</v>
      </c>
      <c r="B45" s="241"/>
      <c r="C45" s="5" t="s">
        <v>252</v>
      </c>
      <c r="D45" s="28"/>
      <c r="E45" s="28"/>
      <c r="F45" s="28"/>
      <c r="G45" s="28"/>
      <c r="H45" s="28"/>
      <c r="I45" s="28"/>
      <c r="J45" s="28"/>
      <c r="K45" s="28"/>
      <c r="L45" s="28"/>
      <c r="M45" s="28"/>
      <c r="N45" s="28"/>
      <c r="O45" s="28"/>
      <c r="P45" s="28"/>
      <c r="Q45" s="28"/>
      <c r="R45" s="28"/>
    </row>
    <row r="46" spans="1:18" ht="15" customHeight="1" x14ac:dyDescent="0.2">
      <c r="A46" s="3">
        <v>38</v>
      </c>
      <c r="B46" s="214" t="s">
        <v>126</v>
      </c>
      <c r="C46" s="215"/>
      <c r="D46" s="28">
        <v>165</v>
      </c>
      <c r="E46" s="28">
        <v>2095</v>
      </c>
      <c r="F46" s="28">
        <v>2004</v>
      </c>
      <c r="G46" s="28">
        <v>1867</v>
      </c>
      <c r="H46" s="28">
        <v>29</v>
      </c>
      <c r="I46" s="28">
        <v>1811</v>
      </c>
      <c r="J46" s="28">
        <v>2</v>
      </c>
      <c r="K46" s="28">
        <v>26</v>
      </c>
      <c r="L46" s="28">
        <v>109</v>
      </c>
      <c r="M46" s="28">
        <v>13</v>
      </c>
      <c r="N46" s="28">
        <v>7239901</v>
      </c>
      <c r="O46" s="28">
        <v>13430</v>
      </c>
      <c r="P46" s="28"/>
      <c r="Q46" s="28">
        <v>256</v>
      </c>
      <c r="R46" s="28">
        <v>17</v>
      </c>
    </row>
    <row r="47" spans="1:18" ht="25.5" customHeight="1" x14ac:dyDescent="0.2">
      <c r="A47" s="3">
        <v>39</v>
      </c>
      <c r="B47" s="210" t="s">
        <v>6</v>
      </c>
      <c r="C47" s="210"/>
      <c r="D47" s="28">
        <v>15</v>
      </c>
      <c r="E47" s="28">
        <v>47</v>
      </c>
      <c r="F47" s="28">
        <v>46</v>
      </c>
      <c r="G47" s="28">
        <v>32</v>
      </c>
      <c r="H47" s="28">
        <v>1</v>
      </c>
      <c r="I47" s="28">
        <v>10</v>
      </c>
      <c r="J47" s="28"/>
      <c r="K47" s="28">
        <v>2</v>
      </c>
      <c r="L47" s="28">
        <v>12</v>
      </c>
      <c r="M47" s="28"/>
      <c r="N47" s="28">
        <v>158091</v>
      </c>
      <c r="O47" s="28">
        <v>15495</v>
      </c>
      <c r="P47" s="28">
        <v>14801</v>
      </c>
      <c r="Q47" s="28">
        <v>16</v>
      </c>
      <c r="R47" s="28">
        <v>2</v>
      </c>
    </row>
    <row r="48" spans="1:18" ht="25.5" customHeight="1" x14ac:dyDescent="0.2">
      <c r="A48" s="3">
        <v>40</v>
      </c>
      <c r="B48" s="214" t="s">
        <v>7</v>
      </c>
      <c r="C48" s="215"/>
      <c r="D48" s="28">
        <v>15</v>
      </c>
      <c r="E48" s="28">
        <v>47</v>
      </c>
      <c r="F48" s="28">
        <v>46</v>
      </c>
      <c r="G48" s="28">
        <v>32</v>
      </c>
      <c r="H48" s="28">
        <v>1</v>
      </c>
      <c r="I48" s="28">
        <v>10</v>
      </c>
      <c r="J48" s="28"/>
      <c r="K48" s="28">
        <v>2</v>
      </c>
      <c r="L48" s="28">
        <v>12</v>
      </c>
      <c r="M48" s="28"/>
      <c r="N48" s="28">
        <v>158091</v>
      </c>
      <c r="O48" s="28">
        <v>15495</v>
      </c>
      <c r="P48" s="28">
        <v>14801</v>
      </c>
      <c r="Q48" s="28">
        <v>16</v>
      </c>
      <c r="R48" s="28">
        <v>2</v>
      </c>
    </row>
    <row r="49" spans="1:18" ht="15" customHeight="1" x14ac:dyDescent="0.2">
      <c r="A49" s="3">
        <v>41</v>
      </c>
      <c r="B49" s="240" t="s">
        <v>8</v>
      </c>
      <c r="C49" s="215"/>
      <c r="D49" s="28">
        <v>2</v>
      </c>
      <c r="E49" s="28">
        <v>5</v>
      </c>
      <c r="F49" s="28">
        <v>5</v>
      </c>
      <c r="G49" s="28">
        <v>5</v>
      </c>
      <c r="H49" s="28"/>
      <c r="I49" s="28">
        <v>1</v>
      </c>
      <c r="J49" s="28"/>
      <c r="K49" s="28"/>
      <c r="L49" s="28"/>
      <c r="M49" s="28"/>
      <c r="N49" s="28">
        <v>30047</v>
      </c>
      <c r="O49" s="28">
        <v>4000</v>
      </c>
      <c r="P49" s="28">
        <v>4000</v>
      </c>
      <c r="Q49" s="28">
        <v>2</v>
      </c>
      <c r="R49" s="28"/>
    </row>
    <row r="50" spans="1:18" ht="23.25" customHeight="1" x14ac:dyDescent="0.2">
      <c r="A50" s="3">
        <v>42</v>
      </c>
      <c r="B50" s="214" t="s">
        <v>127</v>
      </c>
      <c r="C50" s="215"/>
      <c r="D50" s="28">
        <v>170</v>
      </c>
      <c r="E50" s="28">
        <v>1006</v>
      </c>
      <c r="F50" s="28">
        <v>987</v>
      </c>
      <c r="G50" s="28">
        <v>755</v>
      </c>
      <c r="H50" s="28">
        <v>338</v>
      </c>
      <c r="I50" s="28">
        <v>669</v>
      </c>
      <c r="J50" s="28">
        <v>2</v>
      </c>
      <c r="K50" s="28">
        <v>54</v>
      </c>
      <c r="L50" s="28">
        <v>175</v>
      </c>
      <c r="M50" s="28">
        <v>3</v>
      </c>
      <c r="N50" s="28">
        <v>1302062</v>
      </c>
      <c r="O50" s="28">
        <v>415685</v>
      </c>
      <c r="P50" s="28">
        <v>500</v>
      </c>
      <c r="Q50" s="28">
        <v>189</v>
      </c>
      <c r="R50" s="28">
        <v>18</v>
      </c>
    </row>
    <row r="51" spans="1:18" ht="15" customHeight="1" x14ac:dyDescent="0.2">
      <c r="A51" s="3">
        <v>43</v>
      </c>
      <c r="B51" s="216" t="s">
        <v>51</v>
      </c>
      <c r="C51" s="5" t="s">
        <v>128</v>
      </c>
      <c r="D51" s="28">
        <v>33</v>
      </c>
      <c r="E51" s="28">
        <v>125</v>
      </c>
      <c r="F51" s="28">
        <v>122</v>
      </c>
      <c r="G51" s="28">
        <v>87</v>
      </c>
      <c r="H51" s="28">
        <v>21</v>
      </c>
      <c r="I51" s="28">
        <v>62</v>
      </c>
      <c r="J51" s="28">
        <v>1</v>
      </c>
      <c r="K51" s="28">
        <v>6</v>
      </c>
      <c r="L51" s="28">
        <v>28</v>
      </c>
      <c r="M51" s="28"/>
      <c r="N51" s="28"/>
      <c r="O51" s="28"/>
      <c r="P51" s="28"/>
      <c r="Q51" s="28">
        <v>36</v>
      </c>
      <c r="R51" s="28">
        <v>5</v>
      </c>
    </row>
    <row r="52" spans="1:18" ht="24" customHeight="1" x14ac:dyDescent="0.2">
      <c r="A52" s="3">
        <v>44</v>
      </c>
      <c r="B52" s="216"/>
      <c r="C52" s="5" t="s">
        <v>129</v>
      </c>
      <c r="D52" s="28">
        <v>35</v>
      </c>
      <c r="E52" s="28">
        <v>188</v>
      </c>
      <c r="F52" s="28">
        <v>210</v>
      </c>
      <c r="G52" s="28">
        <v>177</v>
      </c>
      <c r="H52" s="28">
        <v>105</v>
      </c>
      <c r="I52" s="28">
        <v>175</v>
      </c>
      <c r="J52" s="28"/>
      <c r="K52" s="28">
        <v>10</v>
      </c>
      <c r="L52" s="28">
        <v>23</v>
      </c>
      <c r="M52" s="28">
        <v>2</v>
      </c>
      <c r="N52" s="28">
        <v>376095</v>
      </c>
      <c r="O52" s="28">
        <v>405194</v>
      </c>
      <c r="P52" s="28"/>
      <c r="Q52" s="28">
        <v>13</v>
      </c>
      <c r="R52" s="28"/>
    </row>
    <row r="53" spans="1:18" s="45" customFormat="1" ht="37.5" customHeight="1" x14ac:dyDescent="0.2">
      <c r="A53" s="3">
        <v>45</v>
      </c>
      <c r="B53" s="216"/>
      <c r="C53" s="112" t="s">
        <v>130</v>
      </c>
      <c r="D53" s="28">
        <v>50</v>
      </c>
      <c r="E53" s="28">
        <v>495</v>
      </c>
      <c r="F53" s="28">
        <v>466</v>
      </c>
      <c r="G53" s="28">
        <v>362</v>
      </c>
      <c r="H53" s="28">
        <v>185</v>
      </c>
      <c r="I53" s="28">
        <v>332</v>
      </c>
      <c r="J53" s="28"/>
      <c r="K53" s="28">
        <v>24</v>
      </c>
      <c r="L53" s="28">
        <v>80</v>
      </c>
      <c r="M53" s="28">
        <v>1</v>
      </c>
      <c r="N53" s="28">
        <v>1863</v>
      </c>
      <c r="O53" s="28">
        <v>1863</v>
      </c>
      <c r="P53" s="28"/>
      <c r="Q53" s="28">
        <v>79</v>
      </c>
      <c r="R53" s="28">
        <v>2</v>
      </c>
    </row>
    <row r="54" spans="1:18" ht="26.25" customHeight="1" x14ac:dyDescent="0.2">
      <c r="A54" s="3">
        <v>46</v>
      </c>
      <c r="B54" s="214" t="s">
        <v>131</v>
      </c>
      <c r="C54" s="215"/>
      <c r="D54" s="28">
        <v>146</v>
      </c>
      <c r="E54" s="28">
        <v>700</v>
      </c>
      <c r="F54" s="28">
        <v>619</v>
      </c>
      <c r="G54" s="28">
        <v>485</v>
      </c>
      <c r="H54" s="28">
        <v>18</v>
      </c>
      <c r="I54" s="28">
        <v>392</v>
      </c>
      <c r="J54" s="28">
        <v>3</v>
      </c>
      <c r="K54" s="28">
        <v>29</v>
      </c>
      <c r="L54" s="28">
        <v>102</v>
      </c>
      <c r="M54" s="28">
        <v>8</v>
      </c>
      <c r="N54" s="28">
        <v>3496749</v>
      </c>
      <c r="O54" s="28">
        <v>17455</v>
      </c>
      <c r="P54" s="28"/>
      <c r="Q54" s="28">
        <v>227</v>
      </c>
      <c r="R54" s="28">
        <v>31</v>
      </c>
    </row>
    <row r="55" spans="1:18" ht="24.75" customHeight="1" x14ac:dyDescent="0.2">
      <c r="A55" s="3">
        <v>47</v>
      </c>
      <c r="B55" s="214" t="s">
        <v>132</v>
      </c>
      <c r="C55" s="215"/>
      <c r="D55" s="28">
        <v>966</v>
      </c>
      <c r="E55" s="28">
        <v>7598</v>
      </c>
      <c r="F55" s="28">
        <v>7493</v>
      </c>
      <c r="G55" s="28">
        <v>6213</v>
      </c>
      <c r="H55" s="28">
        <v>1158</v>
      </c>
      <c r="I55" s="28">
        <v>6105</v>
      </c>
      <c r="J55" s="28">
        <v>29</v>
      </c>
      <c r="K55" s="28">
        <v>144</v>
      </c>
      <c r="L55" s="28">
        <v>1107</v>
      </c>
      <c r="M55" s="28">
        <v>8</v>
      </c>
      <c r="N55" s="28">
        <v>7939839</v>
      </c>
      <c r="O55" s="28">
        <v>981488</v>
      </c>
      <c r="P55" s="28"/>
      <c r="Q55" s="28">
        <v>1071</v>
      </c>
      <c r="R55" s="28">
        <v>234</v>
      </c>
    </row>
    <row r="56" spans="1:18" ht="15" customHeight="1" x14ac:dyDescent="0.2">
      <c r="A56" s="3">
        <v>48</v>
      </c>
      <c r="B56" s="216" t="s">
        <v>51</v>
      </c>
      <c r="C56" s="5" t="s">
        <v>133</v>
      </c>
      <c r="D56" s="28">
        <v>625</v>
      </c>
      <c r="E56" s="28">
        <v>4081</v>
      </c>
      <c r="F56" s="28">
        <v>4098</v>
      </c>
      <c r="G56" s="28">
        <v>3381</v>
      </c>
      <c r="H56" s="28">
        <v>627</v>
      </c>
      <c r="I56" s="28">
        <v>3376</v>
      </c>
      <c r="J56" s="28">
        <v>16</v>
      </c>
      <c r="K56" s="28">
        <v>66</v>
      </c>
      <c r="L56" s="28">
        <v>635</v>
      </c>
      <c r="M56" s="28">
        <v>2</v>
      </c>
      <c r="N56" s="28">
        <v>30058</v>
      </c>
      <c r="O56" s="28">
        <v>7561</v>
      </c>
      <c r="P56" s="28"/>
      <c r="Q56" s="28">
        <v>608</v>
      </c>
      <c r="R56" s="28">
        <v>186</v>
      </c>
    </row>
    <row r="57" spans="1:18" ht="15" customHeight="1" x14ac:dyDescent="0.2">
      <c r="A57" s="3">
        <v>49</v>
      </c>
      <c r="B57" s="216"/>
      <c r="C57" s="5" t="s">
        <v>134</v>
      </c>
      <c r="D57" s="28">
        <v>164</v>
      </c>
      <c r="E57" s="28">
        <v>2682</v>
      </c>
      <c r="F57" s="28">
        <v>2607</v>
      </c>
      <c r="G57" s="28">
        <v>2266</v>
      </c>
      <c r="H57" s="28">
        <v>418</v>
      </c>
      <c r="I57" s="28">
        <v>2224</v>
      </c>
      <c r="J57" s="28">
        <v>2</v>
      </c>
      <c r="K57" s="28">
        <v>17</v>
      </c>
      <c r="L57" s="28">
        <v>322</v>
      </c>
      <c r="M57" s="28">
        <v>5</v>
      </c>
      <c r="N57" s="28">
        <v>1255345</v>
      </c>
      <c r="O57" s="28">
        <v>199670</v>
      </c>
      <c r="P57" s="28"/>
      <c r="Q57" s="28">
        <v>239</v>
      </c>
      <c r="R57" s="28">
        <v>10</v>
      </c>
    </row>
    <row r="58" spans="1:18" ht="22.5" customHeight="1" x14ac:dyDescent="0.2">
      <c r="A58" s="3">
        <v>50</v>
      </c>
      <c r="B58" s="216"/>
      <c r="C58" s="5" t="s">
        <v>135</v>
      </c>
      <c r="D58" s="28">
        <v>2</v>
      </c>
      <c r="E58" s="28">
        <v>28</v>
      </c>
      <c r="F58" s="28">
        <v>21</v>
      </c>
      <c r="G58" s="28">
        <v>15</v>
      </c>
      <c r="H58" s="28"/>
      <c r="I58" s="28">
        <v>14</v>
      </c>
      <c r="J58" s="28"/>
      <c r="K58" s="28">
        <v>2</v>
      </c>
      <c r="L58" s="28">
        <v>4</v>
      </c>
      <c r="M58" s="28"/>
      <c r="N58" s="28"/>
      <c r="O58" s="28"/>
      <c r="P58" s="28"/>
      <c r="Q58" s="28">
        <v>9</v>
      </c>
      <c r="R58" s="28">
        <v>2</v>
      </c>
    </row>
    <row r="59" spans="1:18" ht="13.5" customHeight="1" x14ac:dyDescent="0.2">
      <c r="A59" s="3">
        <v>51</v>
      </c>
      <c r="B59" s="216"/>
      <c r="C59" s="5" t="s">
        <v>136</v>
      </c>
      <c r="D59" s="28">
        <v>43</v>
      </c>
      <c r="E59" s="28">
        <v>317</v>
      </c>
      <c r="F59" s="28">
        <v>310</v>
      </c>
      <c r="G59" s="28">
        <v>266</v>
      </c>
      <c r="H59" s="28">
        <v>75</v>
      </c>
      <c r="I59" s="28">
        <v>240</v>
      </c>
      <c r="J59" s="28">
        <v>7</v>
      </c>
      <c r="K59" s="28">
        <v>5</v>
      </c>
      <c r="L59" s="28">
        <v>32</v>
      </c>
      <c r="M59" s="28"/>
      <c r="N59" s="28">
        <v>1705</v>
      </c>
      <c r="O59" s="28">
        <v>2369</v>
      </c>
      <c r="P59" s="28"/>
      <c r="Q59" s="28">
        <v>50</v>
      </c>
      <c r="R59" s="28">
        <v>1</v>
      </c>
    </row>
    <row r="60" spans="1:18" ht="26.25" customHeight="1" x14ac:dyDescent="0.2">
      <c r="A60" s="3">
        <v>52</v>
      </c>
      <c r="B60" s="214" t="s">
        <v>137</v>
      </c>
      <c r="C60" s="215"/>
      <c r="D60" s="28">
        <v>85</v>
      </c>
      <c r="E60" s="28">
        <v>327</v>
      </c>
      <c r="F60" s="28">
        <v>317</v>
      </c>
      <c r="G60" s="28">
        <v>266</v>
      </c>
      <c r="H60" s="28">
        <v>45</v>
      </c>
      <c r="I60" s="28">
        <v>212</v>
      </c>
      <c r="J60" s="28">
        <v>1</v>
      </c>
      <c r="K60" s="28">
        <v>17</v>
      </c>
      <c r="L60" s="28">
        <v>33</v>
      </c>
      <c r="M60" s="28">
        <v>2</v>
      </c>
      <c r="N60" s="28">
        <v>10672456</v>
      </c>
      <c r="O60" s="28">
        <v>2253374</v>
      </c>
      <c r="P60" s="28">
        <v>48801</v>
      </c>
      <c r="Q60" s="28">
        <v>95</v>
      </c>
      <c r="R60" s="28">
        <v>2</v>
      </c>
    </row>
    <row r="61" spans="1:18" ht="13.5" customHeight="1" x14ac:dyDescent="0.2">
      <c r="A61" s="3">
        <v>53</v>
      </c>
      <c r="B61" s="216" t="s">
        <v>51</v>
      </c>
      <c r="C61" s="5" t="s">
        <v>138</v>
      </c>
      <c r="D61" s="28">
        <v>14</v>
      </c>
      <c r="E61" s="28">
        <v>76</v>
      </c>
      <c r="F61" s="28">
        <v>62</v>
      </c>
      <c r="G61" s="28">
        <v>53</v>
      </c>
      <c r="H61" s="28">
        <v>1</v>
      </c>
      <c r="I61" s="28">
        <v>33</v>
      </c>
      <c r="J61" s="28"/>
      <c r="K61" s="28">
        <v>4</v>
      </c>
      <c r="L61" s="28">
        <v>5</v>
      </c>
      <c r="M61" s="28"/>
      <c r="N61" s="28">
        <v>188094</v>
      </c>
      <c r="O61" s="28">
        <v>131137</v>
      </c>
      <c r="P61" s="28">
        <v>14900</v>
      </c>
      <c r="Q61" s="28">
        <v>28</v>
      </c>
      <c r="R61" s="28">
        <v>2</v>
      </c>
    </row>
    <row r="62" spans="1:18" ht="12.75" customHeight="1" x14ac:dyDescent="0.2">
      <c r="A62" s="3">
        <v>54</v>
      </c>
      <c r="B62" s="216"/>
      <c r="C62" s="5" t="s">
        <v>66</v>
      </c>
      <c r="D62" s="28">
        <v>35</v>
      </c>
      <c r="E62" s="28">
        <v>133</v>
      </c>
      <c r="F62" s="28">
        <v>128</v>
      </c>
      <c r="G62" s="28">
        <v>107</v>
      </c>
      <c r="H62" s="28">
        <v>36</v>
      </c>
      <c r="I62" s="28">
        <v>97</v>
      </c>
      <c r="J62" s="28"/>
      <c r="K62" s="28">
        <v>8</v>
      </c>
      <c r="L62" s="28">
        <v>13</v>
      </c>
      <c r="M62" s="28"/>
      <c r="N62" s="28">
        <v>9277835</v>
      </c>
      <c r="O62" s="28">
        <v>1982602</v>
      </c>
      <c r="P62" s="28">
        <v>31301</v>
      </c>
      <c r="Q62" s="28">
        <v>40</v>
      </c>
      <c r="R62" s="28"/>
    </row>
    <row r="63" spans="1:18" ht="49.5" customHeight="1" x14ac:dyDescent="0.2">
      <c r="A63" s="3">
        <v>55</v>
      </c>
      <c r="B63" s="216"/>
      <c r="C63" s="5" t="s">
        <v>216</v>
      </c>
      <c r="D63" s="28">
        <v>4</v>
      </c>
      <c r="E63" s="28">
        <v>11</v>
      </c>
      <c r="F63" s="28">
        <v>13</v>
      </c>
      <c r="G63" s="28">
        <v>12</v>
      </c>
      <c r="H63" s="28"/>
      <c r="I63" s="28">
        <v>7</v>
      </c>
      <c r="J63" s="28"/>
      <c r="K63" s="28"/>
      <c r="L63" s="28">
        <v>1</v>
      </c>
      <c r="M63" s="28">
        <v>1</v>
      </c>
      <c r="N63" s="28">
        <v>116955</v>
      </c>
      <c r="O63" s="28">
        <v>77532</v>
      </c>
      <c r="P63" s="28"/>
      <c r="Q63" s="28">
        <v>2</v>
      </c>
      <c r="R63" s="28"/>
    </row>
    <row r="64" spans="1:18" ht="26.25" customHeight="1" x14ac:dyDescent="0.2">
      <c r="A64" s="3">
        <v>56</v>
      </c>
      <c r="B64" s="210" t="s">
        <v>67</v>
      </c>
      <c r="C64" s="210"/>
      <c r="D64" s="28">
        <v>24</v>
      </c>
      <c r="E64" s="28">
        <v>137</v>
      </c>
      <c r="F64" s="28">
        <v>132</v>
      </c>
      <c r="G64" s="28">
        <v>93</v>
      </c>
      <c r="H64" s="28">
        <v>31</v>
      </c>
      <c r="I64" s="28">
        <v>64</v>
      </c>
      <c r="J64" s="28"/>
      <c r="K64" s="28">
        <v>5</v>
      </c>
      <c r="L64" s="28">
        <v>34</v>
      </c>
      <c r="M64" s="28"/>
      <c r="N64" s="28">
        <v>1297360</v>
      </c>
      <c r="O64" s="28">
        <v>751080</v>
      </c>
      <c r="P64" s="28">
        <v>90500</v>
      </c>
      <c r="Q64" s="28">
        <v>29</v>
      </c>
      <c r="R64" s="28">
        <v>1</v>
      </c>
    </row>
    <row r="65" spans="1:18" ht="22.5" customHeight="1" x14ac:dyDescent="0.2">
      <c r="A65" s="3">
        <v>57</v>
      </c>
      <c r="B65" s="210" t="s">
        <v>9</v>
      </c>
      <c r="C65" s="210"/>
      <c r="D65" s="28">
        <v>21</v>
      </c>
      <c r="E65" s="28">
        <v>90</v>
      </c>
      <c r="F65" s="28">
        <v>95</v>
      </c>
      <c r="G65" s="28">
        <v>74</v>
      </c>
      <c r="H65" s="28">
        <v>12</v>
      </c>
      <c r="I65" s="28">
        <v>58</v>
      </c>
      <c r="J65" s="28">
        <v>1</v>
      </c>
      <c r="K65" s="28"/>
      <c r="L65" s="28">
        <v>20</v>
      </c>
      <c r="M65" s="28"/>
      <c r="N65" s="28">
        <v>194420</v>
      </c>
      <c r="O65" s="28"/>
      <c r="P65" s="28"/>
      <c r="Q65" s="28">
        <v>16</v>
      </c>
      <c r="R65" s="28">
        <v>1</v>
      </c>
    </row>
    <row r="66" spans="1:18" ht="13.5" customHeight="1" x14ac:dyDescent="0.2">
      <c r="A66" s="3">
        <v>58</v>
      </c>
      <c r="B66" s="210" t="s">
        <v>217</v>
      </c>
      <c r="C66" s="210"/>
      <c r="D66" s="28">
        <v>62</v>
      </c>
      <c r="E66" s="28">
        <v>383</v>
      </c>
      <c r="F66" s="28">
        <v>347</v>
      </c>
      <c r="G66" s="28">
        <v>267</v>
      </c>
      <c r="H66" s="28">
        <v>48</v>
      </c>
      <c r="I66" s="28">
        <v>171</v>
      </c>
      <c r="J66" s="28">
        <v>3</v>
      </c>
      <c r="K66" s="28">
        <v>22</v>
      </c>
      <c r="L66" s="28">
        <v>55</v>
      </c>
      <c r="M66" s="28">
        <v>1</v>
      </c>
      <c r="N66" s="28">
        <v>3698226</v>
      </c>
      <c r="O66" s="28">
        <v>565827</v>
      </c>
      <c r="P66" s="28">
        <v>9000</v>
      </c>
      <c r="Q66" s="28">
        <v>98</v>
      </c>
      <c r="R66" s="28">
        <v>9</v>
      </c>
    </row>
    <row r="67" spans="1:18" s="45" customFormat="1" ht="26.25" customHeight="1" x14ac:dyDescent="0.2">
      <c r="A67" s="3">
        <v>59</v>
      </c>
      <c r="B67" s="210" t="s">
        <v>10</v>
      </c>
      <c r="C67" s="210"/>
      <c r="D67" s="27">
        <f>SUM(D9,D20,D26,D36,D46,D47,D50,D54,D55,D60,D64:D66)</f>
        <v>2988</v>
      </c>
      <c r="E67" s="27">
        <f t="shared" ref="E67:R67" si="0">SUM(E9,E20,E26,E36,E46,E47,E50,E54,E55,E60,E64:E66)</f>
        <v>20416</v>
      </c>
      <c r="F67" s="27">
        <f t="shared" si="0"/>
        <v>19709</v>
      </c>
      <c r="G67" s="27">
        <f t="shared" si="0"/>
        <v>16523</v>
      </c>
      <c r="H67" s="27">
        <f t="shared" si="0"/>
        <v>4853</v>
      </c>
      <c r="I67" s="27">
        <f t="shared" si="0"/>
        <v>15462</v>
      </c>
      <c r="J67" s="27">
        <f t="shared" si="0"/>
        <v>135</v>
      </c>
      <c r="K67" s="27">
        <f t="shared" si="0"/>
        <v>563</v>
      </c>
      <c r="L67" s="27">
        <f t="shared" si="0"/>
        <v>2485</v>
      </c>
      <c r="M67" s="27">
        <f>SUM(M9,M20,M26,M36,M46,M47,M50,M54,M55,M60,M64:M66)</f>
        <v>70</v>
      </c>
      <c r="N67" s="27">
        <f t="shared" si="0"/>
        <v>970464811</v>
      </c>
      <c r="O67" s="27">
        <f t="shared" si="0"/>
        <v>284604241</v>
      </c>
      <c r="P67" s="27">
        <f t="shared" si="0"/>
        <v>1946905</v>
      </c>
      <c r="Q67" s="27">
        <f>SUM(Q9,Q20,Q26,Q36,Q46,Q47,Q50,Q54,Q55,Q60,Q64:Q66)</f>
        <v>3695</v>
      </c>
      <c r="R67" s="27">
        <f t="shared" si="0"/>
        <v>475</v>
      </c>
    </row>
    <row r="68" spans="1:18" x14ac:dyDescent="0.2">
      <c r="A68" s="2"/>
      <c r="B68" s="2"/>
      <c r="C68" s="2"/>
      <c r="D68" s="2"/>
      <c r="E68" s="2"/>
      <c r="F68" s="2"/>
      <c r="G68" s="2"/>
      <c r="H68" s="2"/>
      <c r="I68" s="2"/>
      <c r="J68" s="2"/>
      <c r="K68" s="2"/>
      <c r="L68" s="2"/>
      <c r="M68" s="2"/>
      <c r="N68" s="1"/>
      <c r="O68" s="1"/>
      <c r="P68" s="1"/>
    </row>
    <row r="69" spans="1:18" x14ac:dyDescent="0.2">
      <c r="A69" s="2"/>
      <c r="B69" s="2"/>
      <c r="C69" s="2"/>
      <c r="D69" s="2"/>
      <c r="E69" s="2"/>
      <c r="F69" s="2"/>
      <c r="G69" s="2"/>
      <c r="H69" s="2"/>
      <c r="I69" s="2"/>
      <c r="J69" s="2"/>
      <c r="K69" s="2"/>
      <c r="L69" s="2"/>
      <c r="M69" s="2"/>
      <c r="N69" s="1"/>
      <c r="O69" s="1"/>
      <c r="P69" s="1"/>
    </row>
    <row r="70" spans="1:18" x14ac:dyDescent="0.2">
      <c r="A70" s="2"/>
      <c r="B70" s="2"/>
      <c r="C70" s="2"/>
      <c r="D70" s="2"/>
      <c r="E70" s="2"/>
      <c r="F70" s="2"/>
      <c r="G70" s="2"/>
      <c r="H70" s="2"/>
      <c r="I70" s="2"/>
      <c r="J70" s="2"/>
      <c r="K70" s="2"/>
      <c r="L70" s="2"/>
      <c r="M70" s="2"/>
      <c r="N70" s="1"/>
      <c r="O70" s="1"/>
      <c r="P70" s="1"/>
    </row>
    <row r="71" spans="1:18" x14ac:dyDescent="0.2">
      <c r="A71" s="2"/>
      <c r="B71" s="2"/>
      <c r="C71" s="2"/>
      <c r="D71" s="2"/>
      <c r="E71" s="2"/>
      <c r="F71" s="2"/>
      <c r="G71" s="2"/>
      <c r="H71" s="2"/>
      <c r="I71" s="2"/>
      <c r="J71" s="2"/>
      <c r="K71" s="2"/>
      <c r="L71" s="2"/>
      <c r="M71" s="2"/>
      <c r="N71" s="1"/>
      <c r="O71" s="1"/>
      <c r="P71" s="1"/>
    </row>
    <row r="72" spans="1:18" x14ac:dyDescent="0.2">
      <c r="A72" s="2"/>
      <c r="B72" s="2"/>
      <c r="C72" s="2"/>
      <c r="D72" s="2"/>
      <c r="E72" s="2"/>
      <c r="F72" s="2"/>
      <c r="G72" s="2"/>
      <c r="H72" s="2"/>
      <c r="I72" s="2"/>
      <c r="J72" s="2"/>
      <c r="K72" s="2"/>
      <c r="L72" s="2"/>
      <c r="M72" s="2"/>
      <c r="N72" s="1"/>
      <c r="O72" s="1"/>
      <c r="P72" s="1"/>
    </row>
    <row r="73" spans="1:18" x14ac:dyDescent="0.2">
      <c r="A73" s="2"/>
      <c r="B73" s="2"/>
      <c r="C73" s="2"/>
      <c r="D73" s="2"/>
      <c r="E73" s="2"/>
      <c r="F73" s="2"/>
      <c r="G73" s="2"/>
      <c r="H73" s="2"/>
      <c r="I73" s="2"/>
      <c r="J73" s="2"/>
      <c r="K73" s="2"/>
      <c r="L73" s="2"/>
      <c r="M73" s="2"/>
      <c r="N73" s="1"/>
      <c r="O73" s="1"/>
      <c r="P73" s="1"/>
    </row>
    <row r="74" spans="1:18" x14ac:dyDescent="0.2">
      <c r="A74" s="2"/>
      <c r="B74" s="2"/>
      <c r="C74" s="2"/>
      <c r="D74" s="2"/>
      <c r="E74" s="2"/>
      <c r="F74" s="2"/>
      <c r="G74" s="2"/>
      <c r="H74" s="2"/>
      <c r="I74" s="2"/>
      <c r="J74" s="2"/>
      <c r="K74" s="2"/>
      <c r="L74" s="2"/>
      <c r="M74" s="2"/>
      <c r="N74" s="1"/>
      <c r="O74" s="1"/>
      <c r="P74" s="1"/>
    </row>
    <row r="75" spans="1:18" x14ac:dyDescent="0.2">
      <c r="A75" s="2"/>
      <c r="B75" s="2"/>
      <c r="C75" s="2"/>
      <c r="D75" s="2"/>
      <c r="E75" s="2"/>
      <c r="F75" s="2"/>
      <c r="G75" s="2"/>
      <c r="H75" s="2"/>
      <c r="I75" s="2"/>
      <c r="J75" s="2"/>
      <c r="K75" s="2"/>
      <c r="L75" s="2"/>
      <c r="M75" s="2"/>
      <c r="N75" s="1"/>
      <c r="O75" s="1"/>
      <c r="P75" s="1"/>
    </row>
    <row r="76" spans="1:18" x14ac:dyDescent="0.2">
      <c r="A76" s="2"/>
      <c r="B76" s="2"/>
      <c r="C76" s="2"/>
      <c r="D76" s="2"/>
      <c r="E76" s="2"/>
      <c r="F76" s="2"/>
      <c r="G76" s="2"/>
      <c r="H76" s="2"/>
      <c r="I76" s="2"/>
      <c r="J76" s="2"/>
      <c r="K76" s="2"/>
      <c r="L76" s="2"/>
      <c r="M76" s="2"/>
      <c r="N76" s="1"/>
      <c r="O76" s="1"/>
      <c r="P76" s="1"/>
    </row>
    <row r="77" spans="1:18" x14ac:dyDescent="0.2">
      <c r="A77" s="2"/>
      <c r="B77" s="2"/>
      <c r="C77" s="2"/>
      <c r="D77" s="2"/>
      <c r="E77" s="2"/>
      <c r="F77" s="2"/>
      <c r="G77" s="2"/>
      <c r="H77" s="2"/>
      <c r="I77" s="2"/>
      <c r="J77" s="2"/>
      <c r="K77" s="2"/>
      <c r="L77" s="2"/>
      <c r="M77" s="2"/>
      <c r="N77" s="1"/>
      <c r="O77" s="1"/>
      <c r="P77" s="1"/>
    </row>
    <row r="78" spans="1:18" x14ac:dyDescent="0.2">
      <c r="A78" s="2"/>
      <c r="B78" s="2"/>
      <c r="C78" s="2"/>
      <c r="D78" s="2"/>
      <c r="E78" s="2"/>
      <c r="F78" s="2"/>
      <c r="G78" s="2"/>
      <c r="H78" s="2"/>
      <c r="I78" s="2"/>
      <c r="J78" s="2"/>
      <c r="K78" s="2"/>
      <c r="L78" s="2"/>
      <c r="M78" s="2"/>
      <c r="N78" s="1"/>
      <c r="O78" s="1"/>
      <c r="P78" s="1"/>
    </row>
    <row r="79" spans="1:18" x14ac:dyDescent="0.2">
      <c r="A79" s="2"/>
      <c r="B79" s="2"/>
      <c r="C79" s="2"/>
      <c r="D79" s="2"/>
      <c r="E79" s="2"/>
      <c r="F79" s="2"/>
      <c r="G79" s="2"/>
      <c r="H79" s="2"/>
      <c r="I79" s="2"/>
      <c r="J79" s="2"/>
      <c r="K79" s="2"/>
      <c r="L79" s="2"/>
      <c r="M79" s="2"/>
      <c r="N79" s="1"/>
      <c r="O79" s="1"/>
      <c r="P79" s="1"/>
    </row>
    <row r="80" spans="1:18" x14ac:dyDescent="0.2">
      <c r="A80" s="2"/>
      <c r="B80" s="2"/>
      <c r="C80" s="2"/>
      <c r="D80" s="2"/>
      <c r="E80" s="2"/>
      <c r="F80" s="2"/>
      <c r="G80" s="2"/>
      <c r="H80" s="2"/>
      <c r="I80" s="2"/>
      <c r="J80" s="2"/>
      <c r="K80" s="2"/>
      <c r="L80" s="2"/>
      <c r="M80" s="2"/>
      <c r="N80" s="1"/>
      <c r="O80" s="1"/>
      <c r="P80" s="1"/>
    </row>
    <row r="81" spans="1:16" x14ac:dyDescent="0.2">
      <c r="A81" s="2"/>
      <c r="B81" s="2"/>
      <c r="C81" s="2"/>
      <c r="D81" s="2"/>
      <c r="E81" s="2"/>
      <c r="F81" s="2"/>
      <c r="G81" s="2"/>
      <c r="H81" s="2"/>
      <c r="I81" s="2"/>
      <c r="J81" s="2"/>
      <c r="K81" s="2"/>
      <c r="L81" s="2"/>
      <c r="M81" s="2"/>
      <c r="N81" s="1"/>
      <c r="O81" s="1"/>
      <c r="P81" s="1"/>
    </row>
    <row r="82" spans="1:16" x14ac:dyDescent="0.2">
      <c r="A82" s="2"/>
      <c r="B82" s="2"/>
      <c r="C82" s="2"/>
      <c r="D82" s="2"/>
      <c r="E82" s="2"/>
      <c r="F82" s="2"/>
      <c r="G82" s="2"/>
      <c r="H82" s="2"/>
      <c r="I82" s="2"/>
      <c r="J82" s="2"/>
      <c r="K82" s="2"/>
      <c r="L82" s="2"/>
      <c r="M82" s="2"/>
      <c r="N82" s="1"/>
      <c r="O82" s="1"/>
      <c r="P82" s="1"/>
    </row>
    <row r="83" spans="1:16" x14ac:dyDescent="0.2">
      <c r="A83" s="2"/>
      <c r="B83" s="2"/>
      <c r="C83" s="2"/>
      <c r="D83" s="2"/>
      <c r="E83" s="2"/>
      <c r="F83" s="2"/>
      <c r="G83" s="2"/>
      <c r="H83" s="2"/>
      <c r="I83" s="2"/>
      <c r="J83" s="2"/>
      <c r="K83" s="2"/>
      <c r="L83" s="2"/>
      <c r="M83" s="2"/>
      <c r="N83" s="1"/>
      <c r="O83" s="1"/>
      <c r="P83" s="1"/>
    </row>
    <row r="84" spans="1:16" x14ac:dyDescent="0.2">
      <c r="A84" s="2"/>
      <c r="B84" s="2"/>
      <c r="C84" s="2"/>
      <c r="D84" s="2"/>
      <c r="E84" s="2"/>
      <c r="F84" s="2"/>
      <c r="G84" s="2"/>
      <c r="H84" s="2"/>
      <c r="I84" s="2"/>
      <c r="J84" s="2"/>
      <c r="K84" s="2"/>
      <c r="L84" s="2"/>
      <c r="M84" s="2"/>
      <c r="N84" s="1"/>
      <c r="O84" s="1"/>
      <c r="P84" s="1"/>
    </row>
    <row r="85" spans="1:16" x14ac:dyDescent="0.2">
      <c r="A85" s="2"/>
      <c r="B85" s="2"/>
      <c r="C85" s="2"/>
      <c r="D85" s="2"/>
      <c r="E85" s="2"/>
      <c r="F85" s="2"/>
      <c r="G85" s="2"/>
      <c r="H85" s="2"/>
      <c r="I85" s="2"/>
      <c r="J85" s="2"/>
      <c r="K85" s="2"/>
      <c r="L85" s="2"/>
      <c r="M85" s="2"/>
      <c r="N85" s="1"/>
      <c r="O85" s="1"/>
      <c r="P85" s="1"/>
    </row>
    <row r="86" spans="1:16" x14ac:dyDescent="0.2">
      <c r="A86" s="2"/>
      <c r="B86" s="2"/>
      <c r="C86" s="2"/>
      <c r="D86" s="2"/>
      <c r="E86" s="2"/>
      <c r="F86" s="2"/>
      <c r="G86" s="2"/>
      <c r="H86" s="2"/>
      <c r="I86" s="2"/>
      <c r="J86" s="2"/>
      <c r="K86" s="2"/>
      <c r="L86" s="2"/>
      <c r="M86" s="2"/>
      <c r="N86" s="1"/>
      <c r="O86" s="1"/>
      <c r="P86" s="1"/>
    </row>
    <row r="87" spans="1:16" x14ac:dyDescent="0.2">
      <c r="A87" s="2"/>
      <c r="B87" s="2"/>
      <c r="C87" s="2"/>
      <c r="D87" s="2"/>
      <c r="E87" s="2"/>
      <c r="F87" s="2"/>
      <c r="G87" s="2"/>
      <c r="H87" s="2"/>
      <c r="I87" s="2"/>
      <c r="J87" s="2"/>
      <c r="K87" s="2"/>
      <c r="L87" s="2"/>
      <c r="M87" s="2"/>
      <c r="N87" s="1"/>
      <c r="O87" s="1"/>
      <c r="P87" s="1"/>
    </row>
    <row r="88" spans="1:16" x14ac:dyDescent="0.2">
      <c r="A88" s="2"/>
      <c r="B88" s="2"/>
      <c r="C88" s="2"/>
      <c r="D88" s="2"/>
      <c r="E88" s="2"/>
      <c r="F88" s="2"/>
      <c r="G88" s="2"/>
      <c r="H88" s="2"/>
      <c r="I88" s="2"/>
      <c r="J88" s="2"/>
      <c r="K88" s="2"/>
      <c r="L88" s="2"/>
      <c r="M88" s="2"/>
      <c r="N88" s="1"/>
      <c r="O88" s="1"/>
      <c r="P88" s="1"/>
    </row>
    <row r="89" spans="1:16" x14ac:dyDescent="0.2">
      <c r="A89" s="2"/>
      <c r="B89" s="2"/>
      <c r="C89" s="2"/>
      <c r="D89" s="2"/>
      <c r="E89" s="2"/>
      <c r="F89" s="2"/>
      <c r="G89" s="2"/>
      <c r="H89" s="2"/>
      <c r="I89" s="2"/>
      <c r="J89" s="2"/>
      <c r="K89" s="2"/>
      <c r="L89" s="2"/>
      <c r="M89" s="2"/>
      <c r="N89" s="1"/>
      <c r="O89" s="1"/>
      <c r="P89" s="1"/>
    </row>
    <row r="90" spans="1:16" x14ac:dyDescent="0.2">
      <c r="A90" s="2"/>
      <c r="B90" s="2"/>
      <c r="C90" s="2"/>
      <c r="D90" s="2"/>
      <c r="E90" s="2"/>
      <c r="F90" s="2"/>
      <c r="G90" s="2"/>
      <c r="H90" s="2"/>
      <c r="I90" s="2"/>
      <c r="J90" s="2"/>
      <c r="K90" s="2"/>
      <c r="L90" s="2"/>
      <c r="M90" s="2"/>
      <c r="N90" s="1"/>
      <c r="O90" s="1"/>
      <c r="P90" s="1"/>
    </row>
    <row r="91" spans="1:16" x14ac:dyDescent="0.2">
      <c r="A91" s="2"/>
      <c r="B91" s="2"/>
      <c r="C91" s="2"/>
      <c r="D91" s="2"/>
      <c r="E91" s="2"/>
      <c r="F91" s="2"/>
      <c r="G91" s="2"/>
      <c r="H91" s="2"/>
      <c r="I91" s="2"/>
      <c r="J91" s="2"/>
      <c r="K91" s="2"/>
      <c r="L91" s="2"/>
      <c r="M91" s="2"/>
      <c r="N91" s="1"/>
      <c r="O91" s="1"/>
      <c r="P91" s="1"/>
    </row>
    <row r="92" spans="1:16" x14ac:dyDescent="0.2">
      <c r="A92" s="2"/>
      <c r="B92" s="2"/>
      <c r="C92" s="2"/>
      <c r="D92" s="2"/>
      <c r="E92" s="2"/>
      <c r="F92" s="2"/>
      <c r="G92" s="2"/>
      <c r="H92" s="2"/>
      <c r="I92" s="2"/>
      <c r="J92" s="2"/>
      <c r="K92" s="2"/>
      <c r="L92" s="2"/>
      <c r="M92" s="2"/>
      <c r="N92" s="1"/>
      <c r="O92" s="1"/>
      <c r="P92" s="1"/>
    </row>
    <row r="93" spans="1:16" x14ac:dyDescent="0.2">
      <c r="A93" s="2"/>
      <c r="B93" s="2"/>
      <c r="C93" s="2"/>
      <c r="D93" s="2"/>
      <c r="E93" s="2"/>
      <c r="F93" s="2"/>
      <c r="G93" s="2"/>
      <c r="H93" s="2"/>
      <c r="I93" s="2"/>
      <c r="J93" s="2"/>
      <c r="K93" s="2"/>
      <c r="L93" s="2"/>
      <c r="M93" s="2"/>
      <c r="N93" s="1"/>
      <c r="O93" s="1"/>
      <c r="P93" s="1"/>
    </row>
    <row r="94" spans="1:16" x14ac:dyDescent="0.2">
      <c r="A94" s="2"/>
      <c r="B94" s="2"/>
      <c r="C94" s="2"/>
      <c r="D94" s="2"/>
      <c r="E94" s="2"/>
      <c r="F94" s="2"/>
      <c r="G94" s="2"/>
      <c r="H94" s="2"/>
      <c r="I94" s="2"/>
      <c r="J94" s="2"/>
      <c r="K94" s="2"/>
      <c r="L94" s="2"/>
      <c r="M94" s="2"/>
      <c r="N94" s="1"/>
      <c r="O94" s="1"/>
      <c r="P94" s="1"/>
    </row>
    <row r="95" spans="1:16" x14ac:dyDescent="0.2">
      <c r="A95" s="2"/>
      <c r="B95" s="2"/>
      <c r="C95" s="2"/>
      <c r="D95" s="2"/>
      <c r="E95" s="2"/>
      <c r="F95" s="2"/>
      <c r="G95" s="2"/>
      <c r="H95" s="2"/>
      <c r="I95" s="2"/>
      <c r="J95" s="2"/>
      <c r="K95" s="2"/>
      <c r="L95" s="2"/>
      <c r="M95" s="2"/>
      <c r="N95" s="1"/>
      <c r="O95" s="1"/>
      <c r="P95" s="1"/>
    </row>
    <row r="96" spans="1:16" x14ac:dyDescent="0.2">
      <c r="A96" s="2"/>
      <c r="B96" s="2"/>
      <c r="C96" s="2"/>
      <c r="D96" s="2"/>
      <c r="E96" s="2"/>
      <c r="F96" s="2"/>
      <c r="G96" s="2"/>
      <c r="H96" s="2"/>
      <c r="I96" s="2"/>
      <c r="J96" s="2"/>
      <c r="K96" s="2"/>
      <c r="L96" s="2"/>
      <c r="M96" s="2"/>
      <c r="N96" s="1"/>
      <c r="O96" s="1"/>
      <c r="P96" s="1"/>
    </row>
    <row r="97" spans="1:16" x14ac:dyDescent="0.2">
      <c r="A97" s="2"/>
      <c r="B97" s="2"/>
      <c r="C97" s="2"/>
      <c r="D97" s="2"/>
      <c r="E97" s="2"/>
      <c r="F97" s="2"/>
      <c r="G97" s="2"/>
      <c r="H97" s="2"/>
      <c r="I97" s="2"/>
      <c r="J97" s="2"/>
      <c r="K97" s="2"/>
      <c r="L97" s="2"/>
      <c r="M97" s="2"/>
      <c r="N97" s="1"/>
      <c r="O97" s="1"/>
      <c r="P97" s="1"/>
    </row>
    <row r="98" spans="1:16" x14ac:dyDescent="0.2">
      <c r="A98" s="2"/>
      <c r="B98" s="2"/>
      <c r="C98" s="2"/>
      <c r="D98" s="2"/>
      <c r="E98" s="2"/>
      <c r="F98" s="2"/>
      <c r="G98" s="2"/>
      <c r="H98" s="2"/>
      <c r="I98" s="2"/>
      <c r="J98" s="2"/>
      <c r="K98" s="2"/>
      <c r="L98" s="2"/>
      <c r="M98" s="2"/>
      <c r="N98" s="1"/>
      <c r="O98" s="1"/>
      <c r="P98" s="1"/>
    </row>
    <row r="99" spans="1:16" x14ac:dyDescent="0.2">
      <c r="A99" s="2"/>
      <c r="B99" s="2"/>
      <c r="C99" s="2"/>
      <c r="D99" s="2"/>
      <c r="E99" s="2"/>
      <c r="F99" s="2"/>
      <c r="G99" s="2"/>
      <c r="H99" s="2"/>
      <c r="I99" s="2"/>
      <c r="J99" s="2"/>
      <c r="K99" s="2"/>
      <c r="L99" s="2"/>
      <c r="M99" s="2"/>
      <c r="N99" s="1"/>
      <c r="O99" s="1"/>
      <c r="P99" s="1"/>
    </row>
    <row r="100" spans="1:16" x14ac:dyDescent="0.2">
      <c r="A100" s="2"/>
      <c r="B100" s="2"/>
      <c r="C100" s="2"/>
      <c r="D100" s="2"/>
      <c r="E100" s="2"/>
      <c r="F100" s="2"/>
      <c r="G100" s="2"/>
      <c r="H100" s="2"/>
      <c r="I100" s="2"/>
      <c r="J100" s="2"/>
      <c r="K100" s="2"/>
      <c r="L100" s="2"/>
      <c r="M100" s="2"/>
      <c r="N100" s="1"/>
      <c r="O100" s="1"/>
      <c r="P100" s="1"/>
    </row>
    <row r="101" spans="1:16" x14ac:dyDescent="0.2">
      <c r="A101" s="2"/>
      <c r="B101" s="2"/>
      <c r="C101" s="2"/>
      <c r="D101" s="2"/>
      <c r="E101" s="2"/>
      <c r="F101" s="2"/>
      <c r="G101" s="2"/>
      <c r="H101" s="2"/>
      <c r="I101" s="2"/>
      <c r="J101" s="2"/>
      <c r="K101" s="2"/>
      <c r="L101" s="2"/>
      <c r="M101" s="2"/>
      <c r="N101" s="1"/>
      <c r="O101" s="1"/>
      <c r="P101" s="1"/>
    </row>
    <row r="102" spans="1:16" x14ac:dyDescent="0.2">
      <c r="A102" s="2"/>
      <c r="B102" s="2"/>
      <c r="C102" s="2"/>
      <c r="D102" s="2"/>
      <c r="E102" s="2"/>
      <c r="F102" s="2"/>
      <c r="G102" s="2"/>
      <c r="H102" s="2"/>
      <c r="I102" s="2"/>
      <c r="J102" s="2"/>
      <c r="K102" s="2"/>
      <c r="L102" s="2"/>
      <c r="M102" s="2"/>
      <c r="N102" s="1"/>
      <c r="O102" s="1"/>
      <c r="P102" s="1"/>
    </row>
    <row r="103" spans="1:16" x14ac:dyDescent="0.2">
      <c r="A103" s="2"/>
      <c r="B103" s="2"/>
      <c r="C103" s="2"/>
      <c r="D103" s="2"/>
      <c r="E103" s="2"/>
      <c r="F103" s="2"/>
      <c r="G103" s="2"/>
      <c r="H103" s="2"/>
      <c r="I103" s="2"/>
      <c r="J103" s="2"/>
      <c r="K103" s="2"/>
      <c r="L103" s="2"/>
      <c r="M103" s="2"/>
      <c r="N103" s="1"/>
      <c r="O103" s="1"/>
      <c r="P103" s="1"/>
    </row>
    <row r="104" spans="1:16" x14ac:dyDescent="0.2">
      <c r="A104" s="2"/>
      <c r="B104" s="2"/>
      <c r="C104" s="2"/>
      <c r="D104" s="2"/>
      <c r="E104" s="2"/>
      <c r="F104" s="2"/>
      <c r="G104" s="2"/>
      <c r="H104" s="2"/>
      <c r="I104" s="2"/>
      <c r="J104" s="2"/>
      <c r="K104" s="2"/>
      <c r="L104" s="2"/>
      <c r="M104" s="2"/>
      <c r="N104" s="1"/>
      <c r="O104" s="1"/>
      <c r="P104" s="1"/>
    </row>
    <row r="105" spans="1:16" x14ac:dyDescent="0.2">
      <c r="A105" s="2"/>
      <c r="B105" s="2"/>
      <c r="C105" s="2"/>
      <c r="D105" s="2"/>
      <c r="E105" s="2"/>
      <c r="F105" s="2"/>
      <c r="G105" s="2"/>
      <c r="H105" s="2"/>
      <c r="I105" s="2"/>
      <c r="J105" s="2"/>
      <c r="K105" s="2"/>
      <c r="L105" s="2"/>
      <c r="M105" s="2"/>
      <c r="N105" s="1"/>
      <c r="O105" s="1"/>
      <c r="P105" s="1"/>
    </row>
    <row r="106" spans="1:16" x14ac:dyDescent="0.2">
      <c r="A106" s="2"/>
      <c r="B106" s="2"/>
      <c r="C106" s="2"/>
      <c r="D106" s="2"/>
      <c r="E106" s="2"/>
      <c r="F106" s="2"/>
      <c r="G106" s="2"/>
      <c r="H106" s="2"/>
      <c r="I106" s="2"/>
      <c r="J106" s="2"/>
      <c r="K106" s="2"/>
      <c r="L106" s="2"/>
      <c r="M106" s="2"/>
      <c r="N106" s="1"/>
      <c r="O106" s="1"/>
      <c r="P106" s="1"/>
    </row>
    <row r="107" spans="1:16" x14ac:dyDescent="0.2">
      <c r="A107" s="2"/>
      <c r="B107" s="2"/>
      <c r="C107" s="2"/>
      <c r="D107" s="2"/>
      <c r="E107" s="2"/>
      <c r="F107" s="2"/>
      <c r="G107" s="2"/>
      <c r="H107" s="2"/>
      <c r="I107" s="2"/>
      <c r="J107" s="2"/>
      <c r="K107" s="2"/>
      <c r="L107" s="2"/>
      <c r="M107" s="2"/>
      <c r="N107" s="1"/>
      <c r="O107" s="1"/>
      <c r="P107" s="1"/>
    </row>
    <row r="108" spans="1:16" x14ac:dyDescent="0.2">
      <c r="A108" s="2"/>
      <c r="B108" s="2"/>
      <c r="C108" s="2"/>
      <c r="D108" s="2"/>
      <c r="E108" s="2"/>
      <c r="F108" s="2"/>
      <c r="G108" s="2"/>
      <c r="H108" s="2"/>
      <c r="I108" s="2"/>
      <c r="J108" s="2"/>
      <c r="K108" s="2"/>
      <c r="L108" s="2"/>
      <c r="M108" s="2"/>
      <c r="N108" s="1"/>
      <c r="O108" s="1"/>
      <c r="P108" s="1"/>
    </row>
    <row r="109" spans="1:16" x14ac:dyDescent="0.2">
      <c r="A109" s="2"/>
      <c r="B109" s="2"/>
      <c r="C109" s="2"/>
      <c r="D109" s="2"/>
      <c r="E109" s="2"/>
      <c r="F109" s="2"/>
      <c r="G109" s="2"/>
      <c r="H109" s="2"/>
      <c r="I109" s="2"/>
      <c r="J109" s="2"/>
      <c r="K109" s="2"/>
      <c r="L109" s="2"/>
      <c r="M109" s="2"/>
      <c r="N109" s="1"/>
      <c r="O109" s="1"/>
      <c r="P109" s="1"/>
    </row>
    <row r="110" spans="1:16" x14ac:dyDescent="0.2">
      <c r="A110" s="2"/>
      <c r="B110" s="2"/>
      <c r="C110" s="2"/>
      <c r="D110" s="2"/>
      <c r="E110" s="2"/>
      <c r="F110" s="2"/>
      <c r="G110" s="2"/>
      <c r="H110" s="2"/>
      <c r="I110" s="2"/>
      <c r="J110" s="2"/>
      <c r="K110" s="2"/>
      <c r="L110" s="2"/>
      <c r="M110" s="2"/>
      <c r="N110" s="1"/>
      <c r="O110" s="1"/>
      <c r="P110" s="1"/>
    </row>
    <row r="111" spans="1:16" x14ac:dyDescent="0.2">
      <c r="A111" s="2"/>
      <c r="B111" s="2"/>
      <c r="C111" s="2"/>
      <c r="D111" s="2"/>
      <c r="E111" s="2"/>
      <c r="F111" s="2"/>
      <c r="G111" s="2"/>
      <c r="H111" s="2"/>
      <c r="I111" s="2"/>
      <c r="J111" s="2"/>
      <c r="K111" s="2"/>
      <c r="L111" s="2"/>
      <c r="M111" s="2"/>
      <c r="N111" s="1"/>
      <c r="O111" s="1"/>
      <c r="P111" s="1"/>
    </row>
    <row r="112" spans="1:16" x14ac:dyDescent="0.2">
      <c r="A112" s="2"/>
      <c r="B112" s="2"/>
      <c r="C112" s="2"/>
      <c r="D112" s="2"/>
      <c r="E112" s="2"/>
      <c r="F112" s="2"/>
      <c r="G112" s="2"/>
      <c r="H112" s="2"/>
      <c r="I112" s="2"/>
      <c r="J112" s="2"/>
      <c r="K112" s="2"/>
      <c r="L112" s="2"/>
      <c r="M112" s="2"/>
      <c r="N112" s="1"/>
      <c r="O112" s="1"/>
      <c r="P112" s="1"/>
    </row>
    <row r="113" spans="1:16" x14ac:dyDescent="0.2">
      <c r="A113" s="2"/>
      <c r="B113" s="2"/>
      <c r="C113" s="2"/>
      <c r="D113" s="2"/>
      <c r="E113" s="2"/>
      <c r="F113" s="2"/>
      <c r="G113" s="2"/>
      <c r="H113" s="2"/>
      <c r="I113" s="2"/>
      <c r="J113" s="2"/>
      <c r="K113" s="2"/>
      <c r="L113" s="2"/>
      <c r="M113" s="2"/>
      <c r="N113" s="1"/>
      <c r="O113" s="1"/>
      <c r="P113" s="1"/>
    </row>
    <row r="114" spans="1:16" x14ac:dyDescent="0.2">
      <c r="A114" s="2"/>
      <c r="B114" s="2"/>
      <c r="C114" s="2"/>
      <c r="D114" s="2"/>
      <c r="E114" s="2"/>
      <c r="F114" s="2"/>
      <c r="G114" s="2"/>
      <c r="H114" s="2"/>
      <c r="I114" s="2"/>
      <c r="J114" s="2"/>
      <c r="K114" s="2"/>
      <c r="L114" s="2"/>
      <c r="M114" s="2"/>
      <c r="N114" s="1"/>
      <c r="O114" s="1"/>
      <c r="P114" s="1"/>
    </row>
    <row r="115" spans="1:16" x14ac:dyDescent="0.2">
      <c r="A115" s="2"/>
      <c r="B115" s="2"/>
      <c r="C115" s="2"/>
      <c r="D115" s="2"/>
      <c r="E115" s="2"/>
      <c r="F115" s="2"/>
      <c r="G115" s="2"/>
      <c r="H115" s="2"/>
      <c r="I115" s="2"/>
      <c r="J115" s="2"/>
      <c r="K115" s="2"/>
      <c r="L115" s="2"/>
      <c r="M115" s="2"/>
      <c r="N115" s="1"/>
      <c r="O115" s="1"/>
      <c r="P115" s="1"/>
    </row>
    <row r="116" spans="1:16" x14ac:dyDescent="0.2">
      <c r="A116" s="2"/>
      <c r="B116" s="2"/>
      <c r="C116" s="2"/>
      <c r="D116" s="2"/>
      <c r="E116" s="2"/>
      <c r="F116" s="2"/>
      <c r="G116" s="2"/>
      <c r="H116" s="2"/>
      <c r="I116" s="2"/>
      <c r="J116" s="2"/>
      <c r="K116" s="2"/>
      <c r="L116" s="2"/>
      <c r="M116" s="2"/>
      <c r="N116" s="1"/>
      <c r="O116" s="1"/>
      <c r="P116" s="1"/>
    </row>
    <row r="117" spans="1:16" x14ac:dyDescent="0.2">
      <c r="A117" s="2"/>
      <c r="B117" s="2"/>
      <c r="C117" s="2"/>
      <c r="D117" s="2"/>
      <c r="E117" s="2"/>
      <c r="F117" s="2"/>
      <c r="G117" s="2"/>
      <c r="H117" s="2"/>
      <c r="I117" s="2"/>
      <c r="J117" s="2"/>
      <c r="K117" s="2"/>
      <c r="L117" s="2"/>
      <c r="M117" s="2"/>
      <c r="N117" s="1"/>
      <c r="O117" s="1"/>
      <c r="P117" s="1"/>
    </row>
    <row r="118" spans="1:16" x14ac:dyDescent="0.2">
      <c r="A118" s="2"/>
      <c r="B118" s="2"/>
      <c r="C118" s="2"/>
      <c r="D118" s="2"/>
      <c r="E118" s="2"/>
      <c r="F118" s="2"/>
      <c r="G118" s="2"/>
      <c r="H118" s="2"/>
      <c r="I118" s="2"/>
      <c r="J118" s="2"/>
      <c r="K118" s="2"/>
      <c r="L118" s="2"/>
      <c r="M118" s="2"/>
      <c r="N118" s="1"/>
      <c r="O118" s="1"/>
      <c r="P118" s="1"/>
    </row>
    <row r="119" spans="1:16" x14ac:dyDescent="0.2">
      <c r="A119" s="2"/>
      <c r="B119" s="2"/>
      <c r="C119" s="2"/>
      <c r="D119" s="2"/>
      <c r="E119" s="2"/>
      <c r="F119" s="2"/>
      <c r="G119" s="2"/>
      <c r="H119" s="2"/>
      <c r="I119" s="2"/>
      <c r="J119" s="2"/>
      <c r="K119" s="2"/>
      <c r="L119" s="2"/>
      <c r="M119" s="2"/>
      <c r="N119" s="1"/>
      <c r="O119" s="1"/>
      <c r="P119" s="1"/>
    </row>
    <row r="120" spans="1:16" x14ac:dyDescent="0.2">
      <c r="A120" s="2"/>
      <c r="B120" s="2"/>
      <c r="C120" s="2"/>
      <c r="D120" s="2"/>
      <c r="E120" s="2"/>
      <c r="F120" s="2"/>
      <c r="G120" s="2"/>
      <c r="H120" s="2"/>
      <c r="I120" s="2"/>
      <c r="J120" s="2"/>
      <c r="K120" s="2"/>
      <c r="L120" s="2"/>
      <c r="M120" s="2"/>
      <c r="N120" s="1"/>
      <c r="O120" s="1"/>
      <c r="P120" s="1"/>
    </row>
    <row r="121" spans="1:16" x14ac:dyDescent="0.2">
      <c r="A121" s="2"/>
      <c r="B121" s="2"/>
      <c r="C121" s="2"/>
      <c r="D121" s="2"/>
      <c r="E121" s="2"/>
      <c r="F121" s="2"/>
      <c r="G121" s="2"/>
      <c r="H121" s="2"/>
      <c r="I121" s="2"/>
      <c r="J121" s="2"/>
      <c r="K121" s="2"/>
      <c r="L121" s="2"/>
      <c r="M121" s="2"/>
      <c r="N121" s="1"/>
      <c r="O121" s="1"/>
      <c r="P121" s="1"/>
    </row>
    <row r="122" spans="1:16" x14ac:dyDescent="0.2">
      <c r="A122" s="2"/>
      <c r="B122" s="2"/>
      <c r="C122" s="2"/>
      <c r="D122" s="2"/>
      <c r="E122" s="2"/>
      <c r="F122" s="2"/>
      <c r="G122" s="2"/>
      <c r="H122" s="2"/>
      <c r="I122" s="2"/>
      <c r="J122" s="2"/>
      <c r="K122" s="2"/>
      <c r="L122" s="2"/>
      <c r="M122" s="2"/>
      <c r="N122" s="1"/>
      <c r="O122" s="1"/>
      <c r="P122" s="1"/>
    </row>
    <row r="123" spans="1:16" x14ac:dyDescent="0.2">
      <c r="A123" s="2"/>
      <c r="B123" s="2"/>
      <c r="C123" s="2"/>
      <c r="D123" s="2"/>
      <c r="E123" s="2"/>
      <c r="F123" s="2"/>
      <c r="G123" s="2"/>
      <c r="H123" s="2"/>
      <c r="I123" s="2"/>
      <c r="J123" s="2"/>
      <c r="K123" s="2"/>
      <c r="L123" s="2"/>
      <c r="M123" s="2"/>
      <c r="N123" s="1"/>
      <c r="O123" s="1"/>
      <c r="P123" s="1"/>
    </row>
    <row r="124" spans="1:16" x14ac:dyDescent="0.2">
      <c r="A124" s="2"/>
      <c r="B124" s="2"/>
      <c r="C124" s="2"/>
      <c r="D124" s="2"/>
      <c r="E124" s="2"/>
      <c r="F124" s="2"/>
      <c r="G124" s="2"/>
      <c r="H124" s="2"/>
      <c r="I124" s="2"/>
      <c r="J124" s="2"/>
      <c r="K124" s="2"/>
      <c r="L124" s="2"/>
      <c r="M124" s="2"/>
      <c r="N124" s="1"/>
      <c r="O124" s="1"/>
      <c r="P124" s="1"/>
    </row>
    <row r="125" spans="1:16" x14ac:dyDescent="0.2">
      <c r="A125" s="2"/>
      <c r="B125" s="2"/>
      <c r="C125" s="2"/>
      <c r="D125" s="2"/>
      <c r="E125" s="2"/>
      <c r="F125" s="2"/>
      <c r="G125" s="2"/>
      <c r="H125" s="2"/>
      <c r="I125" s="2"/>
      <c r="J125" s="2"/>
      <c r="K125" s="2"/>
      <c r="L125" s="2"/>
      <c r="M125" s="2"/>
      <c r="N125" s="1"/>
      <c r="O125" s="1"/>
      <c r="P125" s="1"/>
    </row>
    <row r="126" spans="1:16" x14ac:dyDescent="0.2">
      <c r="A126" s="2"/>
      <c r="B126" s="2"/>
      <c r="C126" s="2"/>
      <c r="D126" s="2"/>
      <c r="E126" s="2"/>
      <c r="F126" s="2"/>
      <c r="G126" s="2"/>
      <c r="H126" s="2"/>
      <c r="I126" s="2"/>
      <c r="J126" s="2"/>
      <c r="K126" s="2"/>
      <c r="L126" s="2"/>
      <c r="M126" s="2"/>
      <c r="N126" s="1"/>
      <c r="O126" s="1"/>
      <c r="P126" s="1"/>
    </row>
    <row r="127" spans="1:16" x14ac:dyDescent="0.2">
      <c r="A127" s="2"/>
      <c r="B127" s="2"/>
      <c r="C127" s="2"/>
      <c r="D127" s="2"/>
      <c r="E127" s="2"/>
      <c r="F127" s="2"/>
      <c r="G127" s="2"/>
      <c r="H127" s="2"/>
      <c r="I127" s="2"/>
      <c r="J127" s="2"/>
      <c r="K127" s="2"/>
      <c r="L127" s="2"/>
      <c r="M127" s="2"/>
      <c r="N127" s="1"/>
      <c r="O127" s="1"/>
      <c r="P127" s="1"/>
    </row>
    <row r="128" spans="1:16" x14ac:dyDescent="0.2">
      <c r="A128" s="2"/>
      <c r="B128" s="2"/>
      <c r="C128" s="2"/>
      <c r="D128" s="2"/>
      <c r="E128" s="2"/>
      <c r="F128" s="2"/>
      <c r="G128" s="2"/>
      <c r="H128" s="2"/>
      <c r="I128" s="2"/>
      <c r="J128" s="2"/>
      <c r="K128" s="2"/>
      <c r="L128" s="2"/>
      <c r="M128" s="2"/>
      <c r="N128" s="1"/>
      <c r="O128" s="1"/>
      <c r="P128" s="1"/>
    </row>
    <row r="129" spans="1:16" x14ac:dyDescent="0.2">
      <c r="A129" s="2"/>
      <c r="B129" s="2"/>
      <c r="C129" s="2"/>
      <c r="D129" s="2"/>
      <c r="E129" s="2"/>
      <c r="F129" s="2"/>
      <c r="G129" s="2"/>
      <c r="H129" s="2"/>
      <c r="I129" s="2"/>
      <c r="J129" s="2"/>
      <c r="K129" s="2"/>
      <c r="L129" s="2"/>
      <c r="M129" s="2"/>
      <c r="N129" s="1"/>
      <c r="O129" s="1"/>
      <c r="P129" s="1"/>
    </row>
    <row r="130" spans="1:16" x14ac:dyDescent="0.2">
      <c r="A130" s="2"/>
      <c r="B130" s="2"/>
      <c r="C130" s="2"/>
      <c r="D130" s="2"/>
      <c r="E130" s="2"/>
      <c r="F130" s="2"/>
      <c r="G130" s="2"/>
      <c r="H130" s="2"/>
      <c r="I130" s="2"/>
      <c r="J130" s="2"/>
      <c r="K130" s="2"/>
      <c r="L130" s="2"/>
      <c r="M130" s="2"/>
      <c r="N130" s="1"/>
      <c r="O130" s="1"/>
      <c r="P130" s="1"/>
    </row>
    <row r="131" spans="1:16" x14ac:dyDescent="0.2">
      <c r="A131" s="2"/>
      <c r="B131" s="2"/>
      <c r="C131" s="2"/>
      <c r="D131" s="2"/>
      <c r="E131" s="2"/>
      <c r="F131" s="2"/>
      <c r="G131" s="2"/>
      <c r="H131" s="2"/>
      <c r="I131" s="2"/>
      <c r="J131" s="2"/>
      <c r="K131" s="2"/>
      <c r="L131" s="2"/>
      <c r="M131" s="2"/>
      <c r="N131" s="1"/>
      <c r="O131" s="1"/>
      <c r="P131" s="1"/>
    </row>
    <row r="132" spans="1:16" x14ac:dyDescent="0.2">
      <c r="A132" s="2"/>
      <c r="B132" s="2"/>
      <c r="C132" s="2"/>
      <c r="D132" s="2"/>
      <c r="E132" s="2"/>
      <c r="F132" s="2"/>
      <c r="G132" s="2"/>
      <c r="H132" s="2"/>
      <c r="I132" s="2"/>
      <c r="J132" s="2"/>
      <c r="K132" s="2"/>
      <c r="L132" s="2"/>
      <c r="M132" s="2"/>
      <c r="N132" s="1"/>
      <c r="O132" s="1"/>
      <c r="P132" s="1"/>
    </row>
    <row r="133" spans="1:16" x14ac:dyDescent="0.2">
      <c r="A133" s="2"/>
      <c r="B133" s="2"/>
      <c r="C133" s="2"/>
      <c r="D133" s="2"/>
      <c r="E133" s="2"/>
      <c r="F133" s="2"/>
      <c r="G133" s="2"/>
      <c r="H133" s="2"/>
      <c r="I133" s="2"/>
      <c r="J133" s="2"/>
      <c r="K133" s="2"/>
      <c r="L133" s="2"/>
      <c r="M133" s="2"/>
      <c r="N133" s="1"/>
      <c r="O133" s="1"/>
      <c r="P133" s="1"/>
    </row>
    <row r="134" spans="1:16" x14ac:dyDescent="0.2">
      <c r="A134" s="2"/>
      <c r="B134" s="2"/>
      <c r="C134" s="2"/>
      <c r="D134" s="2"/>
      <c r="E134" s="2"/>
      <c r="F134" s="2"/>
      <c r="G134" s="2"/>
      <c r="H134" s="2"/>
      <c r="I134" s="2"/>
      <c r="J134" s="2"/>
      <c r="K134" s="2"/>
      <c r="L134" s="2"/>
      <c r="M134" s="2"/>
      <c r="N134" s="1"/>
      <c r="O134" s="1"/>
      <c r="P134" s="1"/>
    </row>
    <row r="135" spans="1:16" x14ac:dyDescent="0.2">
      <c r="A135" s="2"/>
      <c r="B135" s="2"/>
      <c r="C135" s="2"/>
      <c r="D135" s="2"/>
      <c r="E135" s="2"/>
      <c r="F135" s="2"/>
      <c r="G135" s="2"/>
      <c r="H135" s="2"/>
      <c r="I135" s="2"/>
      <c r="J135" s="2"/>
      <c r="K135" s="2"/>
      <c r="L135" s="2"/>
      <c r="M135" s="2"/>
      <c r="N135" s="1"/>
      <c r="O135" s="1"/>
      <c r="P135" s="1"/>
    </row>
    <row r="136" spans="1:16" x14ac:dyDescent="0.2">
      <c r="A136" s="2"/>
      <c r="B136" s="2"/>
      <c r="C136" s="2"/>
      <c r="D136" s="2"/>
      <c r="E136" s="2"/>
      <c r="F136" s="2"/>
      <c r="G136" s="2"/>
      <c r="H136" s="2"/>
      <c r="I136" s="2"/>
      <c r="J136" s="2"/>
      <c r="K136" s="2"/>
      <c r="L136" s="2"/>
      <c r="M136" s="2"/>
      <c r="N136" s="1"/>
      <c r="O136" s="1"/>
      <c r="P136" s="1"/>
    </row>
    <row r="137" spans="1:16" x14ac:dyDescent="0.2">
      <c r="A137" s="2"/>
      <c r="B137" s="2"/>
      <c r="C137" s="2"/>
      <c r="D137" s="2"/>
      <c r="E137" s="2"/>
      <c r="F137" s="2"/>
      <c r="G137" s="2"/>
      <c r="H137" s="2"/>
      <c r="I137" s="2"/>
      <c r="J137" s="2"/>
      <c r="K137" s="2"/>
      <c r="L137" s="2"/>
      <c r="M137" s="2"/>
      <c r="N137" s="1"/>
      <c r="O137" s="1"/>
      <c r="P137" s="1"/>
    </row>
    <row r="138" spans="1:16" x14ac:dyDescent="0.2">
      <c r="A138" s="2"/>
      <c r="B138" s="2"/>
      <c r="C138" s="2"/>
      <c r="D138" s="2"/>
      <c r="E138" s="2"/>
      <c r="F138" s="2"/>
      <c r="G138" s="2"/>
      <c r="H138" s="2"/>
      <c r="I138" s="2"/>
      <c r="J138" s="2"/>
      <c r="K138" s="2"/>
      <c r="L138" s="2"/>
      <c r="M138" s="2"/>
      <c r="N138" s="1"/>
      <c r="O138" s="1"/>
      <c r="P138" s="1"/>
    </row>
    <row r="139" spans="1:16" x14ac:dyDescent="0.2">
      <c r="A139" s="2"/>
      <c r="B139" s="2"/>
      <c r="C139" s="2"/>
      <c r="D139" s="2"/>
      <c r="E139" s="2"/>
      <c r="F139" s="2"/>
      <c r="G139" s="2"/>
      <c r="H139" s="2"/>
      <c r="I139" s="2"/>
      <c r="J139" s="2"/>
      <c r="K139" s="2"/>
      <c r="L139" s="2"/>
      <c r="M139" s="2"/>
      <c r="N139" s="1"/>
      <c r="O139" s="1"/>
      <c r="P139" s="1"/>
    </row>
    <row r="140" spans="1:16" x14ac:dyDescent="0.2">
      <c r="A140" s="2"/>
      <c r="B140" s="2"/>
      <c r="C140" s="2"/>
      <c r="D140" s="2"/>
      <c r="E140" s="2"/>
      <c r="F140" s="2"/>
      <c r="G140" s="2"/>
      <c r="H140" s="2"/>
      <c r="I140" s="2"/>
      <c r="J140" s="2"/>
      <c r="K140" s="2"/>
      <c r="L140" s="2"/>
      <c r="M140" s="2"/>
      <c r="N140" s="1"/>
      <c r="O140" s="1"/>
      <c r="P140" s="1"/>
    </row>
    <row r="141" spans="1:16" x14ac:dyDescent="0.2">
      <c r="A141" s="2"/>
      <c r="B141" s="2"/>
      <c r="C141" s="2"/>
      <c r="D141" s="2"/>
      <c r="E141" s="2"/>
      <c r="F141" s="2"/>
      <c r="G141" s="2"/>
      <c r="H141" s="2"/>
      <c r="I141" s="2"/>
      <c r="J141" s="2"/>
      <c r="K141" s="2"/>
      <c r="L141" s="2"/>
      <c r="M141" s="2"/>
      <c r="N141" s="1"/>
      <c r="O141" s="1"/>
      <c r="P141" s="1"/>
    </row>
    <row r="142" spans="1:16" x14ac:dyDescent="0.2">
      <c r="A142" s="2"/>
      <c r="B142" s="2"/>
      <c r="C142" s="2"/>
      <c r="D142" s="2"/>
      <c r="E142" s="2"/>
      <c r="F142" s="2"/>
      <c r="G142" s="2"/>
      <c r="H142" s="2"/>
      <c r="I142" s="2"/>
      <c r="J142" s="2"/>
      <c r="K142" s="2"/>
      <c r="L142" s="2"/>
      <c r="M142" s="2"/>
      <c r="N142" s="1"/>
      <c r="O142" s="1"/>
      <c r="P142" s="1"/>
    </row>
    <row r="143" spans="1:16" x14ac:dyDescent="0.2">
      <c r="A143" s="2"/>
      <c r="B143" s="2"/>
      <c r="C143" s="2"/>
      <c r="D143" s="2"/>
      <c r="E143" s="2"/>
      <c r="F143" s="2"/>
      <c r="G143" s="2"/>
      <c r="H143" s="2"/>
      <c r="I143" s="2"/>
      <c r="J143" s="2"/>
      <c r="K143" s="2"/>
      <c r="L143" s="2"/>
      <c r="M143" s="2"/>
      <c r="N143" s="1"/>
      <c r="O143" s="1"/>
      <c r="P143" s="1"/>
    </row>
    <row r="144" spans="1:16" x14ac:dyDescent="0.2">
      <c r="A144" s="2"/>
      <c r="B144" s="2"/>
      <c r="C144" s="2"/>
      <c r="D144" s="2"/>
      <c r="E144" s="2"/>
      <c r="F144" s="2"/>
      <c r="G144" s="2"/>
      <c r="H144" s="2"/>
      <c r="I144" s="2"/>
      <c r="J144" s="2"/>
      <c r="K144" s="2"/>
      <c r="L144" s="2"/>
      <c r="M144" s="2"/>
      <c r="N144" s="1"/>
      <c r="O144" s="1"/>
      <c r="P144" s="1"/>
    </row>
    <row r="145" spans="1:16" x14ac:dyDescent="0.2">
      <c r="A145" s="2"/>
      <c r="B145" s="2"/>
      <c r="C145" s="2"/>
      <c r="D145" s="2"/>
      <c r="E145" s="2"/>
      <c r="F145" s="2"/>
      <c r="G145" s="2"/>
      <c r="H145" s="2"/>
      <c r="I145" s="2"/>
      <c r="J145" s="2"/>
      <c r="K145" s="2"/>
      <c r="L145" s="2"/>
      <c r="M145" s="2"/>
      <c r="N145" s="1"/>
      <c r="O145" s="1"/>
      <c r="P145" s="1"/>
    </row>
    <row r="146" spans="1:16" x14ac:dyDescent="0.2">
      <c r="A146" s="2"/>
      <c r="B146" s="2"/>
      <c r="C146" s="2"/>
      <c r="D146" s="2"/>
      <c r="E146" s="2"/>
      <c r="F146" s="2"/>
      <c r="G146" s="2"/>
      <c r="H146" s="2"/>
      <c r="I146" s="2"/>
      <c r="J146" s="2"/>
      <c r="K146" s="2"/>
      <c r="L146" s="2"/>
      <c r="M146" s="2"/>
      <c r="N146" s="1"/>
      <c r="O146" s="1"/>
      <c r="P146" s="1"/>
    </row>
    <row r="147" spans="1:16" x14ac:dyDescent="0.2">
      <c r="A147" s="2"/>
      <c r="B147" s="2"/>
      <c r="C147" s="2"/>
      <c r="D147" s="2"/>
      <c r="E147" s="2"/>
      <c r="F147" s="2"/>
      <c r="G147" s="2"/>
      <c r="H147" s="2"/>
      <c r="I147" s="2"/>
      <c r="J147" s="2"/>
      <c r="K147" s="2"/>
      <c r="L147" s="2"/>
      <c r="M147" s="2"/>
      <c r="N147" s="1"/>
      <c r="O147" s="1"/>
      <c r="P147" s="1"/>
    </row>
    <row r="148" spans="1:16" x14ac:dyDescent="0.2">
      <c r="A148" s="2"/>
      <c r="B148" s="2"/>
      <c r="C148" s="2"/>
      <c r="D148" s="2"/>
      <c r="E148" s="2"/>
      <c r="F148" s="2"/>
      <c r="G148" s="2"/>
      <c r="H148" s="2"/>
      <c r="I148" s="2"/>
      <c r="J148" s="2"/>
      <c r="K148" s="2"/>
      <c r="L148" s="2"/>
      <c r="M148" s="2"/>
      <c r="N148" s="1"/>
      <c r="O148" s="1"/>
      <c r="P148" s="1"/>
    </row>
    <row r="149" spans="1:16" x14ac:dyDescent="0.2">
      <c r="A149" s="2"/>
      <c r="B149" s="2"/>
      <c r="C149" s="2"/>
      <c r="D149" s="2"/>
      <c r="E149" s="2"/>
      <c r="F149" s="2"/>
      <c r="G149" s="2"/>
      <c r="H149" s="2"/>
      <c r="I149" s="2"/>
      <c r="J149" s="2"/>
      <c r="K149" s="2"/>
      <c r="L149" s="2"/>
      <c r="M149" s="2"/>
      <c r="N149" s="1"/>
      <c r="O149" s="1"/>
      <c r="P149" s="1"/>
    </row>
    <row r="150" spans="1:16" x14ac:dyDescent="0.2">
      <c r="A150" s="2"/>
      <c r="B150" s="2"/>
      <c r="C150" s="2"/>
      <c r="D150" s="2"/>
      <c r="E150" s="2"/>
      <c r="F150" s="2"/>
      <c r="G150" s="2"/>
      <c r="H150" s="2"/>
      <c r="I150" s="2"/>
      <c r="J150" s="2"/>
      <c r="K150" s="2"/>
      <c r="L150" s="2"/>
      <c r="M150" s="2"/>
      <c r="N150" s="1"/>
      <c r="O150" s="1"/>
      <c r="P150" s="1"/>
    </row>
    <row r="151" spans="1:16" x14ac:dyDescent="0.2">
      <c r="A151" s="2"/>
      <c r="B151" s="2"/>
      <c r="C151" s="2"/>
      <c r="D151" s="2"/>
      <c r="E151" s="2"/>
      <c r="F151" s="2"/>
      <c r="G151" s="2"/>
      <c r="H151" s="2"/>
      <c r="I151" s="2"/>
      <c r="J151" s="2"/>
      <c r="K151" s="2"/>
      <c r="L151" s="2"/>
      <c r="M151" s="2"/>
      <c r="N151" s="1"/>
      <c r="O151" s="1"/>
      <c r="P151" s="1"/>
    </row>
    <row r="152" spans="1:16" x14ac:dyDescent="0.2">
      <c r="A152" s="2"/>
      <c r="B152" s="2"/>
      <c r="C152" s="2"/>
      <c r="D152" s="2"/>
      <c r="E152" s="2"/>
      <c r="F152" s="2"/>
      <c r="G152" s="2"/>
      <c r="H152" s="2"/>
      <c r="I152" s="2"/>
      <c r="J152" s="2"/>
      <c r="K152" s="2"/>
      <c r="L152" s="2"/>
      <c r="M152" s="2"/>
      <c r="N152" s="1"/>
      <c r="O152" s="1"/>
      <c r="P152" s="1"/>
    </row>
    <row r="153" spans="1:16" x14ac:dyDescent="0.2">
      <c r="A153" s="2"/>
      <c r="B153" s="2"/>
      <c r="C153" s="2"/>
      <c r="D153" s="2"/>
      <c r="E153" s="2"/>
      <c r="F153" s="2"/>
      <c r="G153" s="2"/>
      <c r="H153" s="2"/>
      <c r="I153" s="2"/>
      <c r="J153" s="2"/>
      <c r="K153" s="2"/>
      <c r="L153" s="2"/>
      <c r="M153" s="2"/>
      <c r="N153" s="1"/>
      <c r="O153" s="1"/>
      <c r="P153" s="1"/>
    </row>
    <row r="154" spans="1:16" x14ac:dyDescent="0.2">
      <c r="A154" s="2"/>
      <c r="B154" s="2"/>
      <c r="C154" s="2"/>
      <c r="D154" s="2"/>
      <c r="E154" s="2"/>
      <c r="F154" s="2"/>
      <c r="G154" s="2"/>
      <c r="H154" s="2"/>
      <c r="I154" s="2"/>
      <c r="J154" s="2"/>
      <c r="K154" s="2"/>
      <c r="L154" s="2"/>
      <c r="M154" s="2"/>
      <c r="N154" s="1"/>
      <c r="O154" s="1"/>
      <c r="P154" s="1"/>
    </row>
    <row r="155" spans="1:16" x14ac:dyDescent="0.2">
      <c r="A155" s="2"/>
      <c r="B155" s="2"/>
      <c r="C155" s="2"/>
      <c r="D155" s="2"/>
      <c r="E155" s="2"/>
      <c r="F155" s="2"/>
      <c r="G155" s="2"/>
      <c r="H155" s="2"/>
      <c r="I155" s="2"/>
      <c r="J155" s="2"/>
      <c r="K155" s="2"/>
      <c r="L155" s="2"/>
      <c r="M155" s="2"/>
      <c r="N155" s="1"/>
      <c r="O155" s="1"/>
      <c r="P155" s="1"/>
    </row>
    <row r="156" spans="1:16" x14ac:dyDescent="0.2">
      <c r="A156" s="2"/>
      <c r="B156" s="2"/>
      <c r="C156" s="2"/>
      <c r="D156" s="2"/>
      <c r="E156" s="2"/>
      <c r="F156" s="2"/>
      <c r="G156" s="2"/>
      <c r="H156" s="2"/>
      <c r="I156" s="2"/>
      <c r="J156" s="2"/>
      <c r="K156" s="2"/>
      <c r="L156" s="2"/>
      <c r="M156" s="2"/>
      <c r="N156" s="1"/>
      <c r="O156" s="1"/>
      <c r="P156" s="1"/>
    </row>
    <row r="157" spans="1:16" x14ac:dyDescent="0.2">
      <c r="A157" s="2"/>
      <c r="B157" s="2"/>
      <c r="C157" s="2"/>
      <c r="D157" s="2"/>
      <c r="E157" s="2"/>
      <c r="F157" s="2"/>
      <c r="G157" s="2"/>
      <c r="H157" s="2"/>
      <c r="I157" s="2"/>
      <c r="J157" s="2"/>
      <c r="K157" s="2"/>
      <c r="L157" s="2"/>
      <c r="M157" s="2"/>
      <c r="N157" s="1"/>
      <c r="O157" s="1"/>
      <c r="P157" s="1"/>
    </row>
    <row r="158" spans="1:16" x14ac:dyDescent="0.2">
      <c r="A158" s="2"/>
      <c r="B158" s="2"/>
      <c r="C158" s="2"/>
      <c r="D158" s="2"/>
      <c r="E158" s="2"/>
      <c r="F158" s="2"/>
      <c r="G158" s="2"/>
      <c r="H158" s="2"/>
      <c r="I158" s="2"/>
      <c r="J158" s="2"/>
      <c r="K158" s="2"/>
      <c r="L158" s="2"/>
      <c r="M158" s="2"/>
      <c r="N158" s="1"/>
      <c r="O158" s="1"/>
      <c r="P158" s="1"/>
    </row>
    <row r="159" spans="1:16" x14ac:dyDescent="0.2">
      <c r="A159" s="2"/>
      <c r="B159" s="2"/>
      <c r="C159" s="2"/>
      <c r="D159" s="2"/>
      <c r="E159" s="2"/>
      <c r="F159" s="2"/>
      <c r="G159" s="2"/>
      <c r="H159" s="2"/>
      <c r="I159" s="2"/>
      <c r="J159" s="2"/>
      <c r="K159" s="2"/>
      <c r="L159" s="2"/>
      <c r="M159" s="2"/>
      <c r="N159" s="1"/>
      <c r="O159" s="1"/>
      <c r="P159" s="1"/>
    </row>
    <row r="160" spans="1:16" x14ac:dyDescent="0.2">
      <c r="A160" s="2"/>
      <c r="B160" s="2"/>
      <c r="C160" s="2"/>
      <c r="D160" s="2"/>
      <c r="E160" s="2"/>
      <c r="F160" s="2"/>
      <c r="G160" s="2"/>
      <c r="H160" s="2"/>
      <c r="I160" s="2"/>
      <c r="J160" s="2"/>
      <c r="K160" s="2"/>
      <c r="L160" s="2"/>
      <c r="M160" s="2"/>
      <c r="N160" s="1"/>
      <c r="O160" s="1"/>
      <c r="P160" s="1"/>
    </row>
    <row r="161" spans="1:16" x14ac:dyDescent="0.2">
      <c r="A161" s="2"/>
      <c r="B161" s="2"/>
      <c r="C161" s="2"/>
      <c r="D161" s="2"/>
      <c r="E161" s="2"/>
      <c r="F161" s="2"/>
      <c r="G161" s="2"/>
      <c r="H161" s="2"/>
      <c r="I161" s="2"/>
      <c r="J161" s="2"/>
      <c r="K161" s="2"/>
      <c r="L161" s="2"/>
      <c r="M161" s="2"/>
      <c r="N161" s="1"/>
      <c r="O161" s="1"/>
      <c r="P161" s="1"/>
    </row>
    <row r="162" spans="1:16" x14ac:dyDescent="0.2">
      <c r="A162" s="2"/>
      <c r="B162" s="2"/>
      <c r="C162" s="2"/>
      <c r="D162" s="2"/>
      <c r="E162" s="2"/>
      <c r="F162" s="2"/>
      <c r="G162" s="2"/>
      <c r="H162" s="2"/>
      <c r="I162" s="2"/>
      <c r="J162" s="2"/>
      <c r="K162" s="2"/>
      <c r="L162" s="2"/>
      <c r="M162" s="2"/>
      <c r="N162" s="1"/>
      <c r="O162" s="1"/>
      <c r="P162" s="1"/>
    </row>
    <row r="163" spans="1:16" x14ac:dyDescent="0.2">
      <c r="A163" s="2"/>
      <c r="B163" s="2"/>
      <c r="C163" s="2"/>
      <c r="D163" s="2"/>
      <c r="E163" s="2"/>
      <c r="F163" s="2"/>
      <c r="G163" s="2"/>
      <c r="H163" s="2"/>
      <c r="I163" s="2"/>
      <c r="J163" s="2"/>
      <c r="K163" s="2"/>
      <c r="L163" s="2"/>
      <c r="M163" s="2"/>
      <c r="N163" s="1"/>
      <c r="O163" s="1"/>
      <c r="P163" s="1"/>
    </row>
    <row r="164" spans="1:16" x14ac:dyDescent="0.2">
      <c r="A164" s="2"/>
      <c r="B164" s="2"/>
      <c r="C164" s="2"/>
      <c r="D164" s="2"/>
      <c r="E164" s="2"/>
      <c r="F164" s="2"/>
      <c r="G164" s="2"/>
      <c r="H164" s="2"/>
      <c r="I164" s="2"/>
      <c r="J164" s="2"/>
      <c r="K164" s="2"/>
      <c r="L164" s="2"/>
      <c r="M164" s="2"/>
      <c r="N164" s="1"/>
      <c r="O164" s="1"/>
      <c r="P164" s="1"/>
    </row>
    <row r="165" spans="1:16" x14ac:dyDescent="0.2">
      <c r="A165" s="2"/>
      <c r="B165" s="2"/>
      <c r="C165" s="2"/>
      <c r="D165" s="2"/>
      <c r="E165" s="2"/>
      <c r="F165" s="2"/>
      <c r="G165" s="2"/>
      <c r="H165" s="2"/>
      <c r="I165" s="2"/>
      <c r="J165" s="2"/>
      <c r="K165" s="2"/>
      <c r="L165" s="2"/>
      <c r="M165" s="2"/>
      <c r="N165" s="1"/>
      <c r="O165" s="1"/>
      <c r="P165" s="1"/>
    </row>
    <row r="166" spans="1:16" x14ac:dyDescent="0.2">
      <c r="A166" s="2"/>
      <c r="B166" s="2"/>
      <c r="C166" s="2"/>
      <c r="D166" s="2"/>
      <c r="E166" s="2"/>
      <c r="F166" s="2"/>
      <c r="G166" s="2"/>
      <c r="H166" s="2"/>
      <c r="I166" s="2"/>
      <c r="J166" s="2"/>
      <c r="K166" s="2"/>
      <c r="L166" s="2"/>
      <c r="M166" s="2"/>
      <c r="N166" s="1"/>
      <c r="O166" s="1"/>
      <c r="P166" s="1"/>
    </row>
    <row r="167" spans="1:16" x14ac:dyDescent="0.2">
      <c r="A167" s="2"/>
      <c r="B167" s="2"/>
      <c r="C167" s="2"/>
      <c r="D167" s="2"/>
      <c r="E167" s="2"/>
      <c r="F167" s="2"/>
      <c r="G167" s="2"/>
      <c r="H167" s="2"/>
      <c r="I167" s="2"/>
      <c r="J167" s="2"/>
      <c r="K167" s="2"/>
      <c r="L167" s="2"/>
      <c r="M167" s="2"/>
      <c r="N167" s="1"/>
      <c r="O167" s="1"/>
      <c r="P167" s="1"/>
    </row>
    <row r="168" spans="1:16" x14ac:dyDescent="0.2">
      <c r="A168" s="2"/>
      <c r="B168" s="2"/>
      <c r="C168" s="2"/>
      <c r="D168" s="2"/>
      <c r="E168" s="2"/>
      <c r="F168" s="2"/>
      <c r="G168" s="2"/>
      <c r="H168" s="2"/>
      <c r="I168" s="2"/>
      <c r="J168" s="2"/>
      <c r="K168" s="2"/>
      <c r="L168" s="2"/>
      <c r="M168" s="2"/>
      <c r="N168" s="1"/>
      <c r="O168" s="1"/>
      <c r="P168" s="1"/>
    </row>
    <row r="169" spans="1:16" x14ac:dyDescent="0.2">
      <c r="A169" s="2"/>
      <c r="B169" s="2"/>
      <c r="C169" s="2"/>
      <c r="D169" s="2"/>
      <c r="E169" s="2"/>
      <c r="F169" s="2"/>
      <c r="G169" s="2"/>
      <c r="H169" s="2"/>
      <c r="I169" s="2"/>
      <c r="J169" s="2"/>
      <c r="K169" s="2"/>
      <c r="L169" s="2"/>
      <c r="M169" s="2"/>
      <c r="N169" s="1"/>
      <c r="O169" s="1"/>
      <c r="P169" s="1"/>
    </row>
    <row r="170" spans="1:16" x14ac:dyDescent="0.2">
      <c r="A170" s="2"/>
      <c r="B170" s="2"/>
      <c r="C170" s="2"/>
      <c r="D170" s="2"/>
      <c r="E170" s="2"/>
      <c r="F170" s="2"/>
      <c r="G170" s="2"/>
      <c r="H170" s="2"/>
      <c r="I170" s="2"/>
      <c r="J170" s="2"/>
      <c r="K170" s="2"/>
      <c r="L170" s="2"/>
      <c r="M170" s="2"/>
      <c r="N170" s="1"/>
      <c r="O170" s="1"/>
      <c r="P170" s="1"/>
    </row>
    <row r="171" spans="1:16" x14ac:dyDescent="0.2">
      <c r="A171" s="2"/>
      <c r="B171" s="2"/>
      <c r="C171" s="2"/>
      <c r="D171" s="2"/>
      <c r="E171" s="2"/>
      <c r="F171" s="2"/>
      <c r="G171" s="2"/>
      <c r="H171" s="2"/>
      <c r="I171" s="2"/>
      <c r="J171" s="2"/>
      <c r="K171" s="2"/>
      <c r="L171" s="2"/>
      <c r="M171" s="2"/>
      <c r="N171" s="1"/>
      <c r="O171" s="1"/>
      <c r="P171" s="1"/>
    </row>
    <row r="172" spans="1:16" x14ac:dyDescent="0.2">
      <c r="A172" s="2"/>
      <c r="B172" s="2"/>
      <c r="C172" s="2"/>
      <c r="D172" s="2"/>
      <c r="E172" s="2"/>
      <c r="F172" s="2"/>
      <c r="G172" s="2"/>
      <c r="H172" s="2"/>
      <c r="I172" s="2"/>
      <c r="J172" s="2"/>
      <c r="K172" s="2"/>
      <c r="L172" s="2"/>
      <c r="M172" s="2"/>
      <c r="N172" s="1"/>
      <c r="O172" s="1"/>
      <c r="P172" s="1"/>
    </row>
    <row r="173" spans="1:16" x14ac:dyDescent="0.2">
      <c r="A173" s="2"/>
      <c r="B173" s="2"/>
      <c r="C173" s="2"/>
      <c r="D173" s="2"/>
      <c r="E173" s="2"/>
      <c r="F173" s="2"/>
      <c r="G173" s="2"/>
      <c r="H173" s="2"/>
      <c r="I173" s="2"/>
      <c r="J173" s="2"/>
      <c r="K173" s="2"/>
      <c r="L173" s="2"/>
      <c r="M173" s="2"/>
      <c r="N173" s="1"/>
      <c r="O173" s="1"/>
      <c r="P173" s="1"/>
    </row>
    <row r="174" spans="1:16" x14ac:dyDescent="0.2">
      <c r="A174" s="2"/>
      <c r="B174" s="2"/>
      <c r="C174" s="2"/>
      <c r="D174" s="2"/>
      <c r="E174" s="2"/>
      <c r="F174" s="2"/>
      <c r="G174" s="2"/>
      <c r="H174" s="2"/>
      <c r="I174" s="2"/>
      <c r="J174" s="2"/>
      <c r="K174" s="2"/>
      <c r="L174" s="2"/>
      <c r="M174" s="2"/>
      <c r="N174" s="1"/>
      <c r="O174" s="1"/>
      <c r="P174" s="1"/>
    </row>
    <row r="175" spans="1:16" x14ac:dyDescent="0.2">
      <c r="A175" s="2"/>
      <c r="B175" s="2"/>
      <c r="C175" s="2"/>
      <c r="D175" s="2"/>
      <c r="E175" s="2"/>
      <c r="F175" s="2"/>
      <c r="G175" s="2"/>
      <c r="H175" s="2"/>
      <c r="I175" s="2"/>
      <c r="J175" s="2"/>
      <c r="K175" s="2"/>
      <c r="L175" s="2"/>
      <c r="M175" s="2"/>
      <c r="N175" s="1"/>
      <c r="O175" s="1"/>
      <c r="P175" s="1"/>
    </row>
    <row r="176" spans="1:16" x14ac:dyDescent="0.2">
      <c r="A176" s="2"/>
      <c r="B176" s="2"/>
      <c r="C176" s="2"/>
      <c r="D176" s="2"/>
      <c r="E176" s="2"/>
      <c r="F176" s="2"/>
      <c r="G176" s="2"/>
      <c r="H176" s="2"/>
      <c r="I176" s="2"/>
      <c r="J176" s="2"/>
      <c r="K176" s="2"/>
      <c r="L176" s="2"/>
      <c r="M176" s="2"/>
      <c r="N176" s="1"/>
      <c r="O176" s="1"/>
      <c r="P176" s="1"/>
    </row>
    <row r="177" spans="1:16" x14ac:dyDescent="0.2">
      <c r="A177" s="2"/>
      <c r="B177" s="2"/>
      <c r="C177" s="2"/>
      <c r="D177" s="2"/>
      <c r="E177" s="2"/>
      <c r="F177" s="2"/>
      <c r="G177" s="2"/>
      <c r="H177" s="2"/>
      <c r="I177" s="2"/>
      <c r="J177" s="2"/>
      <c r="K177" s="2"/>
      <c r="L177" s="2"/>
      <c r="M177" s="2"/>
      <c r="N177" s="1"/>
      <c r="O177" s="1"/>
      <c r="P177" s="1"/>
    </row>
    <row r="178" spans="1:16" x14ac:dyDescent="0.2">
      <c r="A178" s="2"/>
      <c r="B178" s="2"/>
      <c r="C178" s="2"/>
      <c r="D178" s="2"/>
      <c r="E178" s="2"/>
      <c r="F178" s="2"/>
      <c r="G178" s="2"/>
      <c r="H178" s="2"/>
      <c r="I178" s="2"/>
      <c r="J178" s="2"/>
      <c r="K178" s="2"/>
      <c r="L178" s="2"/>
      <c r="M178" s="2"/>
      <c r="N178" s="1"/>
      <c r="O178" s="1"/>
      <c r="P178" s="1"/>
    </row>
    <row r="179" spans="1:16" x14ac:dyDescent="0.2">
      <c r="A179" s="2"/>
      <c r="B179" s="2"/>
      <c r="C179" s="2"/>
      <c r="D179" s="2"/>
      <c r="E179" s="2"/>
      <c r="F179" s="2"/>
      <c r="G179" s="2"/>
      <c r="H179" s="2"/>
      <c r="I179" s="2"/>
      <c r="J179" s="2"/>
      <c r="K179" s="2"/>
      <c r="L179" s="2"/>
      <c r="M179" s="2"/>
      <c r="N179" s="1"/>
      <c r="O179" s="1"/>
      <c r="P179" s="1"/>
    </row>
    <row r="180" spans="1:16" x14ac:dyDescent="0.2">
      <c r="A180" s="2"/>
      <c r="B180" s="2"/>
      <c r="C180" s="2"/>
      <c r="D180" s="2"/>
      <c r="E180" s="2"/>
      <c r="F180" s="2"/>
      <c r="G180" s="2"/>
      <c r="H180" s="2"/>
      <c r="I180" s="2"/>
      <c r="J180" s="2"/>
      <c r="K180" s="2"/>
      <c r="L180" s="2"/>
      <c r="M180" s="2"/>
      <c r="N180" s="1"/>
      <c r="O180" s="1"/>
      <c r="P180" s="1"/>
    </row>
    <row r="181" spans="1:16" x14ac:dyDescent="0.2">
      <c r="A181" s="2"/>
      <c r="B181" s="2"/>
      <c r="C181" s="2"/>
      <c r="D181" s="2"/>
      <c r="E181" s="2"/>
      <c r="F181" s="2"/>
      <c r="G181" s="2"/>
      <c r="H181" s="2"/>
      <c r="I181" s="2"/>
      <c r="J181" s="2"/>
      <c r="K181" s="2"/>
      <c r="L181" s="2"/>
      <c r="M181" s="2"/>
      <c r="N181" s="1"/>
      <c r="O181" s="1"/>
      <c r="P181" s="1"/>
    </row>
    <row r="182" spans="1:16" x14ac:dyDescent="0.2">
      <c r="A182" s="2"/>
      <c r="B182" s="2"/>
      <c r="C182" s="2"/>
      <c r="D182" s="2"/>
      <c r="E182" s="2"/>
      <c r="F182" s="2"/>
      <c r="G182" s="2"/>
      <c r="H182" s="2"/>
      <c r="I182" s="2"/>
      <c r="J182" s="2"/>
      <c r="K182" s="2"/>
      <c r="L182" s="2"/>
      <c r="M182" s="2"/>
      <c r="N182" s="1"/>
      <c r="O182" s="1"/>
      <c r="P182" s="1"/>
    </row>
    <row r="183" spans="1:16" x14ac:dyDescent="0.2">
      <c r="A183" s="2"/>
      <c r="B183" s="2"/>
      <c r="C183" s="2"/>
      <c r="D183" s="2"/>
      <c r="E183" s="2"/>
      <c r="F183" s="2"/>
      <c r="G183" s="2"/>
      <c r="H183" s="2"/>
      <c r="I183" s="2"/>
      <c r="J183" s="2"/>
      <c r="K183" s="2"/>
      <c r="L183" s="2"/>
      <c r="M183" s="2"/>
      <c r="N183" s="1"/>
      <c r="O183" s="1"/>
      <c r="P183" s="1"/>
    </row>
    <row r="184" spans="1:16" x14ac:dyDescent="0.2">
      <c r="A184" s="2"/>
      <c r="B184" s="2"/>
      <c r="C184" s="2"/>
      <c r="D184" s="2"/>
      <c r="E184" s="2"/>
      <c r="F184" s="2"/>
      <c r="G184" s="2"/>
      <c r="H184" s="2"/>
      <c r="I184" s="2"/>
      <c r="J184" s="2"/>
      <c r="K184" s="2"/>
      <c r="L184" s="2"/>
      <c r="M184" s="2"/>
      <c r="N184" s="1"/>
      <c r="O184" s="1"/>
      <c r="P184" s="1"/>
    </row>
    <row r="185" spans="1:16" x14ac:dyDescent="0.2">
      <c r="A185" s="2"/>
      <c r="B185" s="2"/>
      <c r="C185" s="2"/>
      <c r="D185" s="2"/>
      <c r="E185" s="2"/>
      <c r="F185" s="2"/>
      <c r="G185" s="2"/>
      <c r="H185" s="2"/>
      <c r="I185" s="2"/>
      <c r="J185" s="2"/>
      <c r="K185" s="2"/>
      <c r="L185" s="2"/>
      <c r="M185" s="2"/>
      <c r="N185" s="1"/>
      <c r="O185" s="1"/>
      <c r="P185" s="1"/>
    </row>
    <row r="186" spans="1:16" x14ac:dyDescent="0.2">
      <c r="A186" s="2"/>
      <c r="B186" s="2"/>
      <c r="C186" s="2"/>
      <c r="D186" s="2"/>
      <c r="E186" s="2"/>
      <c r="F186" s="2"/>
      <c r="G186" s="2"/>
      <c r="H186" s="2"/>
      <c r="I186" s="2"/>
      <c r="J186" s="2"/>
      <c r="K186" s="2"/>
      <c r="L186" s="2"/>
      <c r="M186" s="2"/>
      <c r="N186" s="1"/>
      <c r="O186" s="1"/>
      <c r="P186" s="1"/>
    </row>
    <row r="187" spans="1:16" x14ac:dyDescent="0.2">
      <c r="A187" s="2"/>
      <c r="B187" s="2"/>
      <c r="C187" s="2"/>
      <c r="D187" s="2"/>
      <c r="E187" s="2"/>
      <c r="F187" s="2"/>
      <c r="G187" s="2"/>
      <c r="H187" s="2"/>
      <c r="I187" s="2"/>
      <c r="J187" s="2"/>
      <c r="K187" s="2"/>
      <c r="L187" s="2"/>
      <c r="M187" s="2"/>
      <c r="N187" s="1"/>
      <c r="O187" s="1"/>
      <c r="P187" s="1"/>
    </row>
    <row r="188" spans="1:16" x14ac:dyDescent="0.2">
      <c r="A188" s="2"/>
      <c r="B188" s="2"/>
      <c r="C188" s="2"/>
      <c r="D188" s="2"/>
      <c r="E188" s="2"/>
      <c r="F188" s="2"/>
      <c r="G188" s="2"/>
      <c r="H188" s="2"/>
      <c r="I188" s="2"/>
      <c r="J188" s="2"/>
      <c r="K188" s="2"/>
      <c r="L188" s="2"/>
      <c r="M188" s="2"/>
      <c r="N188" s="1"/>
      <c r="O188" s="1"/>
      <c r="P188" s="1"/>
    </row>
    <row r="189" spans="1:16" x14ac:dyDescent="0.2">
      <c r="A189" s="2"/>
      <c r="B189" s="2"/>
      <c r="C189" s="2"/>
      <c r="D189" s="2"/>
      <c r="E189" s="2"/>
      <c r="F189" s="2"/>
      <c r="G189" s="2"/>
      <c r="H189" s="2"/>
      <c r="I189" s="2"/>
      <c r="J189" s="2"/>
      <c r="K189" s="2"/>
      <c r="L189" s="2"/>
      <c r="M189" s="2"/>
      <c r="N189" s="1"/>
      <c r="O189" s="1"/>
      <c r="P189" s="1"/>
    </row>
    <row r="190" spans="1:16" x14ac:dyDescent="0.2">
      <c r="A190" s="2"/>
      <c r="B190" s="2"/>
      <c r="C190" s="2"/>
      <c r="D190" s="2"/>
      <c r="E190" s="2"/>
      <c r="F190" s="2"/>
      <c r="G190" s="2"/>
      <c r="H190" s="2"/>
      <c r="I190" s="2"/>
      <c r="J190" s="2"/>
      <c r="K190" s="2"/>
      <c r="L190" s="2"/>
      <c r="M190" s="2"/>
      <c r="N190" s="1"/>
      <c r="O190" s="1"/>
      <c r="P190" s="1"/>
    </row>
    <row r="191" spans="1:16" x14ac:dyDescent="0.2">
      <c r="A191" s="2"/>
      <c r="B191" s="2"/>
      <c r="C191" s="2"/>
      <c r="D191" s="2"/>
      <c r="E191" s="2"/>
      <c r="F191" s="2"/>
      <c r="G191" s="2"/>
      <c r="H191" s="2"/>
      <c r="I191" s="2"/>
      <c r="J191" s="2"/>
      <c r="K191" s="2"/>
      <c r="L191" s="2"/>
      <c r="M191" s="2"/>
      <c r="N191" s="1"/>
      <c r="O191" s="1"/>
      <c r="P191" s="1"/>
    </row>
    <row r="192" spans="1:16" x14ac:dyDescent="0.2">
      <c r="A192" s="2"/>
      <c r="B192" s="2"/>
      <c r="C192" s="2"/>
      <c r="D192" s="2"/>
      <c r="E192" s="2"/>
      <c r="F192" s="2"/>
      <c r="G192" s="2"/>
      <c r="H192" s="2"/>
      <c r="I192" s="2"/>
      <c r="J192" s="2"/>
      <c r="K192" s="2"/>
      <c r="L192" s="2"/>
      <c r="M192" s="2"/>
      <c r="N192" s="1"/>
      <c r="O192" s="1"/>
      <c r="P192" s="1"/>
    </row>
    <row r="193" spans="1:16" x14ac:dyDescent="0.2">
      <c r="A193" s="2"/>
      <c r="B193" s="2"/>
      <c r="C193" s="2"/>
      <c r="D193" s="2"/>
      <c r="E193" s="2"/>
      <c r="F193" s="2"/>
      <c r="G193" s="2"/>
      <c r="H193" s="2"/>
      <c r="I193" s="2"/>
      <c r="J193" s="2"/>
      <c r="K193" s="2"/>
      <c r="L193" s="2"/>
      <c r="M193" s="2"/>
      <c r="N193" s="1"/>
      <c r="O193" s="1"/>
      <c r="P193" s="1"/>
    </row>
    <row r="194" spans="1:16" x14ac:dyDescent="0.2">
      <c r="A194" s="2"/>
      <c r="B194" s="2"/>
      <c r="C194" s="2"/>
      <c r="D194" s="2"/>
      <c r="E194" s="2"/>
      <c r="F194" s="2"/>
      <c r="G194" s="2"/>
      <c r="H194" s="2"/>
      <c r="I194" s="2"/>
      <c r="J194" s="2"/>
      <c r="K194" s="2"/>
      <c r="L194" s="2"/>
      <c r="M194" s="2"/>
      <c r="N194" s="1"/>
      <c r="O194" s="1"/>
      <c r="P194" s="1"/>
    </row>
    <row r="195" spans="1:16" x14ac:dyDescent="0.2">
      <c r="A195" s="2"/>
      <c r="B195" s="2"/>
      <c r="C195" s="2"/>
      <c r="D195" s="2"/>
      <c r="E195" s="2"/>
      <c r="F195" s="2"/>
      <c r="G195" s="2"/>
      <c r="H195" s="2"/>
      <c r="I195" s="2"/>
      <c r="J195" s="2"/>
      <c r="K195" s="2"/>
      <c r="L195" s="2"/>
      <c r="M195" s="2"/>
      <c r="N195" s="1"/>
      <c r="O195" s="1"/>
      <c r="P195" s="1"/>
    </row>
    <row r="196" spans="1:16" x14ac:dyDescent="0.2">
      <c r="A196" s="2"/>
      <c r="B196" s="2"/>
      <c r="C196" s="2"/>
      <c r="D196" s="2"/>
      <c r="E196" s="2"/>
      <c r="F196" s="2"/>
      <c r="G196" s="2"/>
      <c r="H196" s="2"/>
      <c r="I196" s="2"/>
      <c r="J196" s="2"/>
      <c r="K196" s="2"/>
      <c r="L196" s="2"/>
      <c r="M196" s="2"/>
      <c r="N196" s="1"/>
      <c r="O196" s="1"/>
      <c r="P196" s="1"/>
    </row>
    <row r="197" spans="1:16" x14ac:dyDescent="0.2">
      <c r="A197" s="2"/>
      <c r="B197" s="2"/>
      <c r="C197" s="2"/>
      <c r="D197" s="2"/>
      <c r="E197" s="2"/>
      <c r="F197" s="2"/>
      <c r="G197" s="2"/>
      <c r="H197" s="2"/>
      <c r="I197" s="2"/>
      <c r="J197" s="2"/>
      <c r="K197" s="2"/>
      <c r="L197" s="2"/>
      <c r="M197" s="2"/>
      <c r="N197" s="1"/>
      <c r="O197" s="1"/>
      <c r="P197" s="1"/>
    </row>
    <row r="198" spans="1:16" x14ac:dyDescent="0.2">
      <c r="A198" s="2"/>
      <c r="B198" s="2"/>
      <c r="C198" s="2"/>
      <c r="D198" s="2"/>
      <c r="E198" s="2"/>
      <c r="F198" s="2"/>
      <c r="G198" s="2"/>
      <c r="H198" s="2"/>
      <c r="I198" s="2"/>
      <c r="J198" s="2"/>
      <c r="K198" s="2"/>
      <c r="L198" s="2"/>
      <c r="M198" s="2"/>
      <c r="N198" s="1"/>
      <c r="O198" s="1"/>
      <c r="P198" s="1"/>
    </row>
    <row r="199" spans="1:16" x14ac:dyDescent="0.2">
      <c r="A199" s="2"/>
      <c r="B199" s="2"/>
      <c r="C199" s="2"/>
      <c r="D199" s="2"/>
      <c r="E199" s="2"/>
      <c r="F199" s="2"/>
      <c r="G199" s="2"/>
      <c r="H199" s="2"/>
      <c r="I199" s="2"/>
      <c r="J199" s="2"/>
      <c r="K199" s="2"/>
      <c r="L199" s="2"/>
      <c r="M199" s="2"/>
      <c r="N199" s="1"/>
      <c r="O199" s="1"/>
      <c r="P199" s="1"/>
    </row>
    <row r="200" spans="1:16" x14ac:dyDescent="0.2">
      <c r="A200" s="2"/>
      <c r="B200" s="2"/>
      <c r="C200" s="2"/>
      <c r="D200" s="2"/>
      <c r="E200" s="2"/>
      <c r="F200" s="2"/>
      <c r="G200" s="2"/>
      <c r="H200" s="2"/>
      <c r="I200" s="2"/>
      <c r="J200" s="2"/>
      <c r="K200" s="2"/>
      <c r="L200" s="2"/>
      <c r="M200" s="2"/>
      <c r="N200" s="1"/>
      <c r="O200" s="1"/>
      <c r="P200" s="1"/>
    </row>
    <row r="201" spans="1:16" x14ac:dyDescent="0.2">
      <c r="A201" s="2"/>
      <c r="B201" s="2"/>
      <c r="C201" s="2"/>
      <c r="D201" s="2"/>
      <c r="E201" s="2"/>
      <c r="F201" s="2"/>
      <c r="G201" s="2"/>
      <c r="H201" s="2"/>
      <c r="I201" s="2"/>
      <c r="J201" s="2"/>
      <c r="K201" s="2"/>
      <c r="L201" s="2"/>
      <c r="M201" s="2"/>
      <c r="N201" s="1"/>
      <c r="O201" s="1"/>
      <c r="P201" s="1"/>
    </row>
    <row r="202" spans="1:16" x14ac:dyDescent="0.2">
      <c r="A202" s="2"/>
      <c r="B202" s="2"/>
      <c r="C202" s="2"/>
      <c r="D202" s="2"/>
      <c r="E202" s="2"/>
      <c r="F202" s="2"/>
      <c r="G202" s="2"/>
      <c r="H202" s="2"/>
      <c r="I202" s="2"/>
      <c r="J202" s="2"/>
      <c r="K202" s="2"/>
      <c r="L202" s="2"/>
      <c r="M202" s="2"/>
      <c r="N202" s="1"/>
      <c r="O202" s="1"/>
      <c r="P202" s="1"/>
    </row>
    <row r="203" spans="1:16" x14ac:dyDescent="0.2">
      <c r="A203" s="2"/>
      <c r="B203" s="2"/>
      <c r="C203" s="2"/>
      <c r="D203" s="2"/>
      <c r="E203" s="2"/>
      <c r="F203" s="2"/>
      <c r="G203" s="2"/>
      <c r="H203" s="2"/>
      <c r="I203" s="2"/>
      <c r="J203" s="2"/>
      <c r="K203" s="2"/>
      <c r="L203" s="2"/>
      <c r="M203" s="2"/>
      <c r="N203" s="1"/>
      <c r="O203" s="1"/>
      <c r="P203" s="1"/>
    </row>
    <row r="204" spans="1:16" x14ac:dyDescent="0.2">
      <c r="A204" s="2"/>
      <c r="B204" s="2"/>
      <c r="C204" s="2"/>
      <c r="D204" s="2"/>
      <c r="E204" s="2"/>
      <c r="F204" s="2"/>
      <c r="G204" s="2"/>
      <c r="H204" s="2"/>
      <c r="I204" s="2"/>
      <c r="J204" s="2"/>
      <c r="K204" s="2"/>
      <c r="L204" s="2"/>
      <c r="M204" s="2"/>
      <c r="N204" s="1"/>
      <c r="O204" s="1"/>
      <c r="P204" s="1"/>
    </row>
    <row r="205" spans="1:16" x14ac:dyDescent="0.2">
      <c r="A205" s="2"/>
      <c r="B205" s="2"/>
      <c r="C205" s="2"/>
      <c r="D205" s="2"/>
      <c r="E205" s="2"/>
      <c r="F205" s="2"/>
      <c r="G205" s="2"/>
      <c r="H205" s="2"/>
      <c r="I205" s="2"/>
      <c r="J205" s="2"/>
      <c r="K205" s="2"/>
      <c r="L205" s="2"/>
      <c r="M205" s="2"/>
      <c r="N205" s="1"/>
      <c r="O205" s="1"/>
      <c r="P205" s="1"/>
    </row>
    <row r="206" spans="1:16" x14ac:dyDescent="0.2">
      <c r="A206" s="2"/>
      <c r="B206" s="2"/>
      <c r="C206" s="2"/>
      <c r="D206" s="2"/>
      <c r="E206" s="2"/>
      <c r="F206" s="2"/>
      <c r="G206" s="2"/>
      <c r="H206" s="2"/>
      <c r="I206" s="2"/>
      <c r="J206" s="2"/>
      <c r="K206" s="2"/>
      <c r="L206" s="2"/>
      <c r="M206" s="2"/>
      <c r="N206" s="1"/>
      <c r="O206" s="1"/>
      <c r="P206" s="1"/>
    </row>
    <row r="207" spans="1:16" x14ac:dyDescent="0.2">
      <c r="A207" s="2"/>
      <c r="B207" s="2"/>
      <c r="C207" s="2"/>
      <c r="D207" s="2"/>
      <c r="E207" s="2"/>
      <c r="F207" s="2"/>
      <c r="G207" s="2"/>
      <c r="H207" s="2"/>
      <c r="I207" s="2"/>
      <c r="J207" s="2"/>
      <c r="K207" s="2"/>
      <c r="L207" s="2"/>
      <c r="M207" s="2"/>
      <c r="N207" s="1"/>
      <c r="O207" s="1"/>
      <c r="P207" s="1"/>
    </row>
    <row r="208" spans="1:16" x14ac:dyDescent="0.2">
      <c r="A208" s="2"/>
      <c r="B208" s="2"/>
      <c r="C208" s="2"/>
      <c r="D208" s="2"/>
      <c r="E208" s="2"/>
      <c r="F208" s="2"/>
      <c r="G208" s="2"/>
      <c r="H208" s="2"/>
      <c r="I208" s="2"/>
      <c r="J208" s="2"/>
      <c r="K208" s="2"/>
      <c r="L208" s="2"/>
      <c r="M208" s="2"/>
      <c r="N208" s="1"/>
      <c r="O208" s="1"/>
      <c r="P208" s="1"/>
    </row>
    <row r="209" spans="1:16" x14ac:dyDescent="0.2">
      <c r="A209" s="2"/>
      <c r="B209" s="2"/>
      <c r="C209" s="2"/>
      <c r="D209" s="2"/>
      <c r="E209" s="2"/>
      <c r="F209" s="2"/>
      <c r="G209" s="2"/>
      <c r="H209" s="2"/>
      <c r="I209" s="2"/>
      <c r="J209" s="2"/>
      <c r="K209" s="2"/>
      <c r="L209" s="2"/>
      <c r="M209" s="2"/>
      <c r="N209" s="1"/>
      <c r="O209" s="1"/>
      <c r="P209" s="1"/>
    </row>
    <row r="210" spans="1:16" x14ac:dyDescent="0.2">
      <c r="A210" s="2"/>
      <c r="B210" s="2"/>
      <c r="C210" s="2"/>
      <c r="D210" s="2"/>
      <c r="E210" s="2"/>
      <c r="F210" s="2"/>
      <c r="G210" s="2"/>
      <c r="H210" s="2"/>
      <c r="I210" s="2"/>
      <c r="J210" s="2"/>
      <c r="K210" s="2"/>
      <c r="L210" s="2"/>
      <c r="M210" s="2"/>
      <c r="N210" s="1"/>
      <c r="O210" s="1"/>
      <c r="P210" s="1"/>
    </row>
    <row r="211" spans="1:16" x14ac:dyDescent="0.2">
      <c r="A211" s="2"/>
      <c r="B211" s="2"/>
      <c r="C211" s="2"/>
      <c r="D211" s="2"/>
      <c r="E211" s="2"/>
      <c r="F211" s="2"/>
      <c r="G211" s="2"/>
      <c r="H211" s="2"/>
      <c r="I211" s="2"/>
      <c r="J211" s="2"/>
      <c r="K211" s="2"/>
      <c r="L211" s="2"/>
      <c r="M211" s="2"/>
      <c r="N211" s="1"/>
      <c r="O211" s="1"/>
      <c r="P211" s="1"/>
    </row>
    <row r="212" spans="1:16" x14ac:dyDescent="0.2">
      <c r="A212" s="2"/>
      <c r="B212" s="2"/>
      <c r="C212" s="2"/>
      <c r="D212" s="2"/>
      <c r="E212" s="2"/>
      <c r="F212" s="2"/>
      <c r="G212" s="2"/>
      <c r="H212" s="2"/>
      <c r="I212" s="2"/>
      <c r="J212" s="2"/>
      <c r="K212" s="2"/>
      <c r="L212" s="2"/>
      <c r="M212" s="2"/>
      <c r="N212" s="1"/>
      <c r="O212" s="1"/>
      <c r="P212" s="1"/>
    </row>
    <row r="213" spans="1:16" x14ac:dyDescent="0.2">
      <c r="A213" s="2"/>
      <c r="B213" s="2"/>
      <c r="C213" s="2"/>
      <c r="D213" s="2"/>
      <c r="E213" s="2"/>
      <c r="F213" s="2"/>
      <c r="G213" s="2"/>
      <c r="H213" s="2"/>
      <c r="I213" s="2"/>
      <c r="J213" s="2"/>
      <c r="K213" s="2"/>
      <c r="L213" s="2"/>
      <c r="M213" s="2"/>
      <c r="N213" s="1"/>
      <c r="O213" s="1"/>
      <c r="P213" s="1"/>
    </row>
    <row r="214" spans="1:16" x14ac:dyDescent="0.2">
      <c r="A214" s="2"/>
      <c r="B214" s="2"/>
      <c r="C214" s="2"/>
      <c r="D214" s="2"/>
      <c r="E214" s="2"/>
      <c r="F214" s="2"/>
      <c r="G214" s="2"/>
      <c r="H214" s="2"/>
      <c r="I214" s="2"/>
      <c r="J214" s="2"/>
      <c r="K214" s="2"/>
      <c r="L214" s="2"/>
      <c r="M214" s="2"/>
      <c r="N214" s="1"/>
      <c r="O214" s="1"/>
      <c r="P214" s="1"/>
    </row>
    <row r="215" spans="1:16" x14ac:dyDescent="0.2">
      <c r="A215" s="2"/>
      <c r="B215" s="2"/>
      <c r="C215" s="2"/>
      <c r="D215" s="2"/>
      <c r="E215" s="2"/>
      <c r="F215" s="2"/>
      <c r="G215" s="2"/>
      <c r="H215" s="2"/>
      <c r="I215" s="2"/>
      <c r="J215" s="2"/>
      <c r="K215" s="2"/>
      <c r="L215" s="2"/>
      <c r="M215" s="2"/>
      <c r="N215" s="1"/>
      <c r="O215" s="1"/>
      <c r="P215" s="1"/>
    </row>
    <row r="216" spans="1:16" x14ac:dyDescent="0.2">
      <c r="A216" s="2"/>
      <c r="B216" s="2"/>
      <c r="C216" s="2"/>
      <c r="D216" s="2"/>
      <c r="E216" s="2"/>
      <c r="F216" s="2"/>
      <c r="G216" s="2"/>
      <c r="H216" s="2"/>
      <c r="I216" s="2"/>
      <c r="J216" s="2"/>
      <c r="K216" s="2"/>
      <c r="L216" s="2"/>
      <c r="M216" s="2"/>
      <c r="N216" s="1"/>
      <c r="O216" s="1"/>
      <c r="P216" s="1"/>
    </row>
    <row r="217" spans="1:16" x14ac:dyDescent="0.2">
      <c r="A217" s="2"/>
      <c r="B217" s="2"/>
      <c r="C217" s="2"/>
      <c r="D217" s="2"/>
      <c r="E217" s="2"/>
      <c r="F217" s="2"/>
      <c r="G217" s="2"/>
      <c r="H217" s="2"/>
      <c r="I217" s="2"/>
      <c r="J217" s="2"/>
      <c r="K217" s="2"/>
      <c r="L217" s="2"/>
      <c r="M217" s="2"/>
      <c r="N217" s="1"/>
      <c r="O217" s="1"/>
      <c r="P217" s="1"/>
    </row>
    <row r="218" spans="1:16" x14ac:dyDescent="0.2">
      <c r="A218" s="2"/>
      <c r="B218" s="2"/>
      <c r="C218" s="2"/>
      <c r="D218" s="2"/>
      <c r="E218" s="2"/>
      <c r="F218" s="2"/>
      <c r="G218" s="2"/>
      <c r="H218" s="2"/>
      <c r="I218" s="2"/>
      <c r="J218" s="2"/>
      <c r="K218" s="2"/>
      <c r="L218" s="2"/>
      <c r="M218" s="2"/>
      <c r="N218" s="1"/>
      <c r="O218" s="1"/>
      <c r="P218" s="1"/>
    </row>
    <row r="219" spans="1:16" x14ac:dyDescent="0.2">
      <c r="A219" s="2"/>
      <c r="B219" s="2"/>
      <c r="C219" s="2"/>
      <c r="D219" s="2"/>
      <c r="E219" s="2"/>
      <c r="F219" s="2"/>
      <c r="G219" s="2"/>
      <c r="H219" s="2"/>
      <c r="I219" s="2"/>
      <c r="J219" s="2"/>
      <c r="K219" s="2"/>
      <c r="L219" s="2"/>
      <c r="M219" s="2"/>
      <c r="N219" s="1"/>
      <c r="O219" s="1"/>
      <c r="P219" s="1"/>
    </row>
    <row r="220" spans="1:16" x14ac:dyDescent="0.2">
      <c r="A220" s="2"/>
      <c r="B220" s="2"/>
      <c r="C220" s="2"/>
      <c r="D220" s="2"/>
      <c r="E220" s="2"/>
      <c r="F220" s="2"/>
      <c r="G220" s="2"/>
      <c r="H220" s="2"/>
      <c r="I220" s="2"/>
      <c r="J220" s="2"/>
      <c r="K220" s="2"/>
      <c r="L220" s="2"/>
      <c r="M220" s="2"/>
      <c r="N220" s="1"/>
      <c r="O220" s="1"/>
      <c r="P220" s="1"/>
    </row>
    <row r="221" spans="1:16" x14ac:dyDescent="0.2">
      <c r="A221" s="2"/>
      <c r="B221" s="2"/>
      <c r="C221" s="2"/>
      <c r="D221" s="2"/>
      <c r="E221" s="2"/>
      <c r="F221" s="2"/>
      <c r="G221" s="2"/>
      <c r="H221" s="2"/>
      <c r="I221" s="2"/>
      <c r="J221" s="2"/>
      <c r="K221" s="2"/>
      <c r="L221" s="2"/>
      <c r="M221" s="2"/>
      <c r="N221" s="1"/>
      <c r="O221" s="1"/>
      <c r="P221" s="1"/>
    </row>
    <row r="222" spans="1:16" x14ac:dyDescent="0.2">
      <c r="A222" s="2"/>
      <c r="B222" s="2"/>
      <c r="C222" s="2"/>
      <c r="D222" s="2"/>
      <c r="E222" s="2"/>
      <c r="F222" s="2"/>
      <c r="G222" s="2"/>
      <c r="H222" s="2"/>
      <c r="I222" s="2"/>
      <c r="J222" s="2"/>
      <c r="K222" s="2"/>
      <c r="L222" s="2"/>
      <c r="M222" s="2"/>
      <c r="N222" s="1"/>
      <c r="O222" s="1"/>
      <c r="P222" s="1"/>
    </row>
    <row r="223" spans="1:16" x14ac:dyDescent="0.2">
      <c r="A223" s="2"/>
      <c r="B223" s="2"/>
      <c r="C223" s="2"/>
      <c r="D223" s="2"/>
      <c r="E223" s="2"/>
      <c r="F223" s="2"/>
      <c r="G223" s="2"/>
      <c r="H223" s="2"/>
      <c r="I223" s="2"/>
      <c r="J223" s="2"/>
      <c r="K223" s="2"/>
      <c r="L223" s="2"/>
      <c r="M223" s="2"/>
      <c r="N223" s="1"/>
      <c r="O223" s="1"/>
      <c r="P223" s="1"/>
    </row>
    <row r="224" spans="1:16" x14ac:dyDescent="0.2">
      <c r="A224" s="2"/>
      <c r="B224" s="2"/>
      <c r="C224" s="2"/>
      <c r="D224" s="2"/>
      <c r="E224" s="2"/>
      <c r="F224" s="2"/>
      <c r="G224" s="2"/>
      <c r="H224" s="2"/>
      <c r="I224" s="2"/>
      <c r="J224" s="2"/>
      <c r="K224" s="2"/>
      <c r="L224" s="2"/>
      <c r="M224" s="2"/>
      <c r="N224" s="1"/>
      <c r="O224" s="1"/>
      <c r="P224" s="1"/>
    </row>
    <row r="225" spans="1:16" x14ac:dyDescent="0.2">
      <c r="A225" s="2"/>
      <c r="B225" s="2"/>
      <c r="C225" s="2"/>
      <c r="D225" s="2"/>
      <c r="E225" s="2"/>
      <c r="F225" s="2"/>
      <c r="G225" s="2"/>
      <c r="H225" s="2"/>
      <c r="I225" s="2"/>
      <c r="J225" s="2"/>
      <c r="K225" s="2"/>
      <c r="L225" s="2"/>
      <c r="M225" s="2"/>
      <c r="N225" s="1"/>
      <c r="O225" s="1"/>
      <c r="P225" s="1"/>
    </row>
    <row r="226" spans="1:16" x14ac:dyDescent="0.2">
      <c r="A226" s="2"/>
      <c r="B226" s="2"/>
      <c r="C226" s="2"/>
      <c r="D226" s="2"/>
      <c r="E226" s="2"/>
      <c r="F226" s="2"/>
      <c r="G226" s="2"/>
      <c r="H226" s="2"/>
      <c r="I226" s="2"/>
      <c r="J226" s="2"/>
      <c r="K226" s="2"/>
      <c r="L226" s="2"/>
      <c r="M226" s="2"/>
      <c r="N226" s="1"/>
      <c r="O226" s="1"/>
      <c r="P226" s="1"/>
    </row>
    <row r="227" spans="1:16" x14ac:dyDescent="0.2">
      <c r="A227" s="2"/>
      <c r="B227" s="2"/>
      <c r="C227" s="2"/>
      <c r="D227" s="2"/>
      <c r="E227" s="2"/>
      <c r="F227" s="2"/>
      <c r="G227" s="2"/>
      <c r="H227" s="2"/>
      <c r="I227" s="2"/>
      <c r="J227" s="2"/>
      <c r="K227" s="2"/>
      <c r="L227" s="2"/>
      <c r="M227" s="2"/>
      <c r="N227" s="1"/>
      <c r="O227" s="1"/>
      <c r="P227" s="1"/>
    </row>
    <row r="228" spans="1:16" x14ac:dyDescent="0.2">
      <c r="A228" s="2"/>
      <c r="B228" s="2"/>
      <c r="C228" s="2"/>
      <c r="D228" s="2"/>
      <c r="E228" s="2"/>
      <c r="F228" s="2"/>
      <c r="G228" s="2"/>
      <c r="H228" s="2"/>
      <c r="I228" s="2"/>
      <c r="J228" s="2"/>
      <c r="K228" s="2"/>
      <c r="L228" s="2"/>
      <c r="M228" s="2"/>
      <c r="N228" s="1"/>
      <c r="O228" s="1"/>
      <c r="P228" s="1"/>
    </row>
    <row r="229" spans="1:16" x14ac:dyDescent="0.2">
      <c r="A229" s="2"/>
      <c r="B229" s="2"/>
      <c r="C229" s="2"/>
      <c r="D229" s="2"/>
      <c r="E229" s="2"/>
      <c r="F229" s="2"/>
      <c r="G229" s="2"/>
      <c r="H229" s="2"/>
      <c r="I229" s="2"/>
      <c r="J229" s="2"/>
      <c r="K229" s="2"/>
      <c r="L229" s="2"/>
      <c r="M229" s="2"/>
      <c r="N229" s="1"/>
      <c r="O229" s="1"/>
      <c r="P229" s="1"/>
    </row>
    <row r="230" spans="1:16" x14ac:dyDescent="0.2">
      <c r="A230" s="2"/>
      <c r="B230" s="2"/>
      <c r="C230" s="2"/>
      <c r="D230" s="2"/>
      <c r="E230" s="2"/>
      <c r="F230" s="2"/>
      <c r="G230" s="2"/>
      <c r="H230" s="2"/>
      <c r="I230" s="2"/>
      <c r="J230" s="2"/>
      <c r="K230" s="2"/>
      <c r="L230" s="2"/>
      <c r="M230" s="2"/>
      <c r="N230" s="1"/>
      <c r="O230" s="1"/>
      <c r="P230" s="1"/>
    </row>
    <row r="231" spans="1:16" x14ac:dyDescent="0.2">
      <c r="A231" s="2"/>
      <c r="B231" s="2"/>
      <c r="C231" s="2"/>
      <c r="D231" s="2"/>
      <c r="E231" s="2"/>
      <c r="F231" s="2"/>
      <c r="G231" s="2"/>
      <c r="H231" s="2"/>
      <c r="I231" s="2"/>
      <c r="J231" s="2"/>
      <c r="K231" s="2"/>
      <c r="L231" s="2"/>
      <c r="M231" s="2"/>
      <c r="N231" s="1"/>
      <c r="O231" s="1"/>
      <c r="P231" s="1"/>
    </row>
    <row r="232" spans="1:16" x14ac:dyDescent="0.2">
      <c r="A232" s="2"/>
      <c r="B232" s="2"/>
      <c r="C232" s="2"/>
      <c r="D232" s="2"/>
      <c r="E232" s="2"/>
      <c r="F232" s="2"/>
      <c r="G232" s="2"/>
      <c r="H232" s="2"/>
      <c r="I232" s="2"/>
      <c r="J232" s="2"/>
      <c r="K232" s="2"/>
      <c r="L232" s="2"/>
      <c r="M232" s="2"/>
      <c r="N232" s="1"/>
      <c r="O232" s="1"/>
      <c r="P232" s="1"/>
    </row>
    <row r="233" spans="1:16" x14ac:dyDescent="0.2">
      <c r="A233" s="2"/>
      <c r="B233" s="2"/>
      <c r="C233" s="2"/>
      <c r="D233" s="2"/>
      <c r="E233" s="2"/>
      <c r="F233" s="2"/>
      <c r="G233" s="2"/>
      <c r="H233" s="2"/>
      <c r="I233" s="2"/>
      <c r="J233" s="2"/>
      <c r="K233" s="2"/>
      <c r="L233" s="2"/>
      <c r="M233" s="2"/>
      <c r="N233" s="1"/>
      <c r="O233" s="1"/>
      <c r="P233" s="1"/>
    </row>
    <row r="234" spans="1:16" x14ac:dyDescent="0.2">
      <c r="A234" s="2"/>
      <c r="B234" s="2"/>
      <c r="C234" s="2"/>
      <c r="D234" s="2"/>
      <c r="E234" s="2"/>
      <c r="F234" s="2"/>
      <c r="G234" s="2"/>
      <c r="H234" s="2"/>
      <c r="I234" s="2"/>
      <c r="J234" s="2"/>
      <c r="K234" s="2"/>
      <c r="L234" s="2"/>
      <c r="M234" s="2"/>
      <c r="N234" s="1"/>
      <c r="O234" s="1"/>
      <c r="P234" s="1"/>
    </row>
    <row r="235" spans="1:16" x14ac:dyDescent="0.2">
      <c r="A235" s="2"/>
      <c r="B235" s="2"/>
      <c r="C235" s="2"/>
      <c r="D235" s="2"/>
      <c r="E235" s="2"/>
      <c r="F235" s="2"/>
      <c r="G235" s="2"/>
      <c r="H235" s="2"/>
      <c r="I235" s="2"/>
      <c r="J235" s="2"/>
      <c r="K235" s="2"/>
      <c r="L235" s="2"/>
      <c r="M235" s="2"/>
      <c r="N235" s="1"/>
      <c r="O235" s="1"/>
      <c r="P235" s="1"/>
    </row>
    <row r="236" spans="1:16" x14ac:dyDescent="0.2">
      <c r="A236" s="2"/>
      <c r="B236" s="2"/>
      <c r="C236" s="2"/>
      <c r="D236" s="2"/>
      <c r="E236" s="2"/>
      <c r="F236" s="2"/>
      <c r="G236" s="2"/>
      <c r="H236" s="2"/>
      <c r="I236" s="2"/>
      <c r="J236" s="2"/>
      <c r="K236" s="2"/>
      <c r="L236" s="2"/>
      <c r="M236" s="2"/>
      <c r="N236" s="1"/>
      <c r="O236" s="1"/>
      <c r="P236" s="1"/>
    </row>
    <row r="237" spans="1:16" x14ac:dyDescent="0.2">
      <c r="A237" s="2"/>
      <c r="B237" s="2"/>
      <c r="C237" s="2"/>
      <c r="D237" s="2"/>
      <c r="E237" s="2"/>
      <c r="F237" s="2"/>
      <c r="G237" s="2"/>
      <c r="H237" s="2"/>
      <c r="I237" s="2"/>
      <c r="J237" s="2"/>
      <c r="K237" s="2"/>
      <c r="L237" s="2"/>
      <c r="M237" s="2"/>
      <c r="N237" s="1"/>
      <c r="O237" s="1"/>
      <c r="P237" s="1"/>
    </row>
    <row r="238" spans="1:16" x14ac:dyDescent="0.2">
      <c r="A238" s="2"/>
      <c r="B238" s="2"/>
      <c r="C238" s="2"/>
      <c r="D238" s="2"/>
      <c r="E238" s="2"/>
      <c r="F238" s="2"/>
      <c r="G238" s="2"/>
      <c r="H238" s="2"/>
      <c r="I238" s="2"/>
      <c r="J238" s="2"/>
      <c r="K238" s="2"/>
      <c r="L238" s="2"/>
      <c r="M238" s="2"/>
      <c r="N238" s="1"/>
      <c r="O238" s="1"/>
      <c r="P238" s="1"/>
    </row>
    <row r="239" spans="1:16" x14ac:dyDescent="0.2">
      <c r="A239" s="2"/>
      <c r="B239" s="2"/>
      <c r="C239" s="2"/>
      <c r="D239" s="2"/>
      <c r="E239" s="2"/>
      <c r="F239" s="2"/>
      <c r="G239" s="2"/>
      <c r="H239" s="2"/>
      <c r="I239" s="2"/>
      <c r="J239" s="2"/>
      <c r="K239" s="2"/>
      <c r="L239" s="2"/>
      <c r="M239" s="2"/>
      <c r="N239" s="1"/>
      <c r="O239" s="1"/>
      <c r="P239" s="1"/>
    </row>
    <row r="240" spans="1:16" x14ac:dyDescent="0.2">
      <c r="A240" s="2"/>
      <c r="B240" s="2"/>
      <c r="C240" s="2"/>
      <c r="D240" s="2"/>
      <c r="E240" s="2"/>
      <c r="F240" s="2"/>
      <c r="G240" s="2"/>
      <c r="H240" s="2"/>
      <c r="I240" s="2"/>
      <c r="J240" s="2"/>
      <c r="K240" s="2"/>
      <c r="L240" s="2"/>
      <c r="M240" s="2"/>
      <c r="N240" s="1"/>
      <c r="O240" s="1"/>
      <c r="P240" s="1"/>
    </row>
    <row r="241" spans="1:16" x14ac:dyDescent="0.2">
      <c r="A241" s="2"/>
      <c r="B241" s="2"/>
      <c r="C241" s="2"/>
      <c r="D241" s="2"/>
      <c r="E241" s="2"/>
      <c r="F241" s="2"/>
      <c r="G241" s="2"/>
      <c r="H241" s="2"/>
      <c r="I241" s="2"/>
      <c r="J241" s="2"/>
      <c r="K241" s="2"/>
      <c r="L241" s="2"/>
      <c r="M241" s="2"/>
      <c r="N241" s="1"/>
      <c r="O241" s="1"/>
      <c r="P241" s="1"/>
    </row>
    <row r="242" spans="1:16" x14ac:dyDescent="0.2">
      <c r="A242" s="2"/>
      <c r="B242" s="2"/>
      <c r="C242" s="2"/>
      <c r="D242" s="2"/>
      <c r="E242" s="2"/>
      <c r="F242" s="2"/>
      <c r="G242" s="2"/>
      <c r="H242" s="2"/>
      <c r="I242" s="2"/>
      <c r="J242" s="2"/>
      <c r="K242" s="2"/>
      <c r="L242" s="2"/>
      <c r="M242" s="2"/>
      <c r="N242" s="1"/>
      <c r="O242" s="1"/>
      <c r="P242" s="1"/>
    </row>
    <row r="243" spans="1:16" x14ac:dyDescent="0.2">
      <c r="A243" s="2"/>
      <c r="B243" s="2"/>
      <c r="C243" s="2"/>
      <c r="D243" s="2"/>
      <c r="E243" s="2"/>
      <c r="F243" s="2"/>
      <c r="G243" s="2"/>
      <c r="H243" s="2"/>
      <c r="I243" s="2"/>
      <c r="J243" s="2"/>
      <c r="K243" s="2"/>
      <c r="L243" s="2"/>
      <c r="M243" s="2"/>
      <c r="N243" s="1"/>
      <c r="O243" s="1"/>
      <c r="P243" s="1"/>
    </row>
    <row r="244" spans="1:16" x14ac:dyDescent="0.2">
      <c r="A244" s="2"/>
      <c r="B244" s="2"/>
      <c r="C244" s="2"/>
      <c r="D244" s="2"/>
      <c r="E244" s="2"/>
      <c r="F244" s="2"/>
      <c r="G244" s="2"/>
      <c r="H244" s="2"/>
      <c r="I244" s="2"/>
      <c r="J244" s="2"/>
      <c r="K244" s="2"/>
      <c r="L244" s="2"/>
      <c r="M244" s="2"/>
      <c r="N244" s="1"/>
      <c r="O244" s="1"/>
      <c r="P244" s="1"/>
    </row>
    <row r="245" spans="1:16" x14ac:dyDescent="0.2">
      <c r="A245" s="2"/>
      <c r="B245" s="2"/>
      <c r="C245" s="2"/>
      <c r="D245" s="2"/>
      <c r="E245" s="2"/>
      <c r="F245" s="2"/>
      <c r="G245" s="2"/>
      <c r="H245" s="2"/>
      <c r="I245" s="2"/>
      <c r="J245" s="2"/>
      <c r="K245" s="2"/>
      <c r="L245" s="2"/>
      <c r="M245" s="2"/>
      <c r="N245" s="1"/>
      <c r="O245" s="1"/>
      <c r="P245" s="1"/>
    </row>
    <row r="246" spans="1:16" x14ac:dyDescent="0.2">
      <c r="A246" s="2"/>
      <c r="B246" s="2"/>
      <c r="C246" s="2"/>
      <c r="D246" s="2"/>
      <c r="E246" s="2"/>
      <c r="F246" s="2"/>
      <c r="G246" s="2"/>
      <c r="H246" s="2"/>
      <c r="I246" s="2"/>
      <c r="J246" s="2"/>
      <c r="K246" s="2"/>
      <c r="L246" s="2"/>
      <c r="M246" s="2"/>
      <c r="N246" s="1"/>
      <c r="O246" s="1"/>
      <c r="P246" s="1"/>
    </row>
    <row r="247" spans="1:16" x14ac:dyDescent="0.2">
      <c r="A247" s="2"/>
      <c r="B247" s="2"/>
      <c r="C247" s="2"/>
      <c r="D247" s="2"/>
      <c r="E247" s="2"/>
      <c r="F247" s="2"/>
      <c r="G247" s="2"/>
      <c r="H247" s="2"/>
      <c r="I247" s="2"/>
      <c r="J247" s="2"/>
      <c r="K247" s="2"/>
      <c r="L247" s="2"/>
      <c r="M247" s="2"/>
      <c r="N247" s="1"/>
      <c r="O247" s="1"/>
      <c r="P247" s="1"/>
    </row>
    <row r="248" spans="1:16" x14ac:dyDescent="0.2">
      <c r="A248" s="2"/>
      <c r="B248" s="2"/>
      <c r="C248" s="2"/>
      <c r="D248" s="2"/>
      <c r="E248" s="2"/>
      <c r="F248" s="2"/>
      <c r="G248" s="2"/>
      <c r="H248" s="2"/>
      <c r="I248" s="2"/>
      <c r="J248" s="2"/>
      <c r="K248" s="2"/>
      <c r="L248" s="2"/>
      <c r="M248" s="2"/>
      <c r="N248" s="1"/>
      <c r="O248" s="1"/>
      <c r="P248" s="1"/>
    </row>
    <row r="249" spans="1:16" x14ac:dyDescent="0.2">
      <c r="A249" s="2"/>
      <c r="B249" s="2"/>
      <c r="C249" s="2"/>
      <c r="D249" s="2"/>
      <c r="E249" s="2"/>
      <c r="F249" s="2"/>
      <c r="G249" s="2"/>
      <c r="H249" s="2"/>
      <c r="I249" s="2"/>
      <c r="J249" s="2"/>
      <c r="K249" s="2"/>
      <c r="L249" s="2"/>
      <c r="M249" s="2"/>
      <c r="N249" s="1"/>
      <c r="O249" s="1"/>
      <c r="P249" s="1"/>
    </row>
    <row r="250" spans="1:16" x14ac:dyDescent="0.2">
      <c r="A250" s="2"/>
      <c r="B250" s="2"/>
      <c r="C250" s="2"/>
      <c r="D250" s="2"/>
      <c r="E250" s="2"/>
      <c r="F250" s="2"/>
      <c r="G250" s="2"/>
      <c r="H250" s="2"/>
      <c r="I250" s="2"/>
      <c r="J250" s="2"/>
      <c r="K250" s="2"/>
      <c r="L250" s="2"/>
      <c r="M250" s="2"/>
      <c r="N250" s="1"/>
      <c r="O250" s="1"/>
      <c r="P250" s="1"/>
    </row>
    <row r="251" spans="1:16" x14ac:dyDescent="0.2">
      <c r="A251" s="2"/>
      <c r="B251" s="2"/>
      <c r="C251" s="2"/>
      <c r="D251" s="2"/>
      <c r="E251" s="2"/>
      <c r="F251" s="2"/>
      <c r="G251" s="2"/>
      <c r="H251" s="2"/>
      <c r="I251" s="2"/>
      <c r="J251" s="2"/>
      <c r="K251" s="2"/>
      <c r="L251" s="2"/>
      <c r="M251" s="2"/>
      <c r="N251" s="1"/>
      <c r="O251" s="1"/>
      <c r="P251" s="1"/>
    </row>
    <row r="252" spans="1:16" x14ac:dyDescent="0.2">
      <c r="A252" s="2"/>
      <c r="B252" s="2"/>
      <c r="C252" s="2"/>
      <c r="D252" s="2"/>
      <c r="E252" s="2"/>
      <c r="F252" s="2"/>
      <c r="G252" s="2"/>
      <c r="H252" s="2"/>
      <c r="I252" s="2"/>
      <c r="J252" s="2"/>
      <c r="K252" s="2"/>
      <c r="L252" s="2"/>
      <c r="M252" s="2"/>
      <c r="N252" s="1"/>
      <c r="O252" s="1"/>
      <c r="P252" s="1"/>
    </row>
    <row r="253" spans="1:16" x14ac:dyDescent="0.2">
      <c r="A253" s="2"/>
      <c r="B253" s="2"/>
      <c r="C253" s="2"/>
      <c r="D253" s="2"/>
      <c r="E253" s="2"/>
      <c r="F253" s="2"/>
      <c r="G253" s="2"/>
      <c r="H253" s="2"/>
      <c r="I253" s="2"/>
      <c r="J253" s="2"/>
      <c r="K253" s="2"/>
      <c r="L253" s="2"/>
      <c r="M253" s="2"/>
      <c r="N253" s="1"/>
      <c r="O253" s="1"/>
      <c r="P253" s="1"/>
    </row>
    <row r="254" spans="1:16" x14ac:dyDescent="0.2">
      <c r="A254" s="2"/>
      <c r="B254" s="2"/>
      <c r="C254" s="2"/>
      <c r="D254" s="2"/>
      <c r="E254" s="2"/>
      <c r="F254" s="2"/>
      <c r="G254" s="2"/>
      <c r="H254" s="2"/>
      <c r="I254" s="2"/>
      <c r="J254" s="2"/>
      <c r="K254" s="2"/>
      <c r="L254" s="2"/>
      <c r="M254" s="2"/>
      <c r="N254" s="1"/>
      <c r="O254" s="1"/>
      <c r="P254" s="1"/>
    </row>
    <row r="255" spans="1:16" x14ac:dyDescent="0.2">
      <c r="A255" s="2"/>
      <c r="B255" s="2"/>
      <c r="C255" s="2"/>
      <c r="D255" s="2"/>
      <c r="E255" s="2"/>
      <c r="F255" s="2"/>
      <c r="G255" s="2"/>
      <c r="H255" s="2"/>
      <c r="I255" s="2"/>
      <c r="J255" s="2"/>
      <c r="K255" s="2"/>
      <c r="L255" s="2"/>
      <c r="M255" s="2"/>
      <c r="N255" s="1"/>
      <c r="O255" s="1"/>
      <c r="P255" s="1"/>
    </row>
    <row r="256" spans="1:16" x14ac:dyDescent="0.2">
      <c r="A256" s="2"/>
      <c r="B256" s="2"/>
      <c r="C256" s="2"/>
      <c r="D256" s="2"/>
      <c r="E256" s="2"/>
      <c r="F256" s="2"/>
      <c r="G256" s="2"/>
      <c r="H256" s="2"/>
      <c r="I256" s="2"/>
      <c r="J256" s="2"/>
      <c r="K256" s="2"/>
      <c r="L256" s="2"/>
      <c r="M256" s="2"/>
      <c r="N256" s="1"/>
      <c r="O256" s="1"/>
      <c r="P256" s="1"/>
    </row>
    <row r="257" spans="1:16" x14ac:dyDescent="0.2">
      <c r="A257" s="2"/>
      <c r="B257" s="2"/>
      <c r="C257" s="2"/>
      <c r="D257" s="2"/>
      <c r="E257" s="2"/>
      <c r="F257" s="2"/>
      <c r="G257" s="2"/>
      <c r="H257" s="2"/>
      <c r="I257" s="2"/>
      <c r="J257" s="2"/>
      <c r="K257" s="2"/>
      <c r="L257" s="2"/>
      <c r="M257" s="2"/>
      <c r="N257" s="1"/>
      <c r="O257" s="1"/>
      <c r="P257" s="1"/>
    </row>
    <row r="258" spans="1:16" x14ac:dyDescent="0.2">
      <c r="A258" s="2"/>
      <c r="B258" s="2"/>
      <c r="C258" s="2"/>
      <c r="D258" s="2"/>
      <c r="E258" s="2"/>
      <c r="F258" s="2"/>
      <c r="G258" s="2"/>
      <c r="H258" s="2"/>
      <c r="I258" s="2"/>
      <c r="J258" s="2"/>
      <c r="K258" s="2"/>
      <c r="L258" s="2"/>
      <c r="M258" s="2"/>
      <c r="N258" s="1"/>
      <c r="O258" s="1"/>
      <c r="P258" s="1"/>
    </row>
    <row r="259" spans="1:16" x14ac:dyDescent="0.2">
      <c r="A259" s="2"/>
      <c r="B259" s="2"/>
      <c r="C259" s="2"/>
      <c r="D259" s="2"/>
      <c r="E259" s="2"/>
      <c r="F259" s="2"/>
      <c r="G259" s="2"/>
      <c r="H259" s="2"/>
      <c r="I259" s="2"/>
      <c r="J259" s="2"/>
      <c r="K259" s="2"/>
      <c r="L259" s="2"/>
      <c r="M259" s="2"/>
      <c r="N259" s="1"/>
      <c r="O259" s="1"/>
      <c r="P259" s="1"/>
    </row>
    <row r="260" spans="1:16" x14ac:dyDescent="0.2">
      <c r="A260" s="2"/>
      <c r="B260" s="2"/>
      <c r="C260" s="2"/>
      <c r="D260" s="2"/>
      <c r="E260" s="2"/>
      <c r="F260" s="2"/>
      <c r="G260" s="2"/>
      <c r="H260" s="2"/>
      <c r="I260" s="2"/>
      <c r="J260" s="2"/>
      <c r="K260" s="2"/>
      <c r="L260" s="2"/>
      <c r="M260" s="2"/>
      <c r="N260" s="1"/>
      <c r="O260" s="1"/>
      <c r="P260" s="1"/>
    </row>
    <row r="261" spans="1:16" x14ac:dyDescent="0.2">
      <c r="A261" s="2"/>
      <c r="B261" s="2"/>
      <c r="C261" s="2"/>
      <c r="D261" s="2"/>
      <c r="E261" s="2"/>
      <c r="F261" s="2"/>
      <c r="G261" s="2"/>
      <c r="H261" s="2"/>
      <c r="I261" s="2"/>
      <c r="J261" s="2"/>
      <c r="K261" s="2"/>
      <c r="L261" s="2"/>
      <c r="M261" s="2"/>
      <c r="N261" s="1"/>
      <c r="O261" s="1"/>
      <c r="P261" s="1"/>
    </row>
    <row r="262" spans="1:16" x14ac:dyDescent="0.2">
      <c r="A262" s="2"/>
      <c r="B262" s="2"/>
      <c r="C262" s="2"/>
      <c r="D262" s="2"/>
      <c r="E262" s="2"/>
      <c r="F262" s="2"/>
      <c r="G262" s="2"/>
      <c r="H262" s="2"/>
      <c r="I262" s="2"/>
      <c r="J262" s="2"/>
      <c r="K262" s="2"/>
      <c r="L262" s="2"/>
      <c r="M262" s="2"/>
      <c r="N262" s="1"/>
      <c r="O262" s="1"/>
      <c r="P262" s="1"/>
    </row>
    <row r="263" spans="1:16" x14ac:dyDescent="0.2">
      <c r="A263" s="2"/>
      <c r="B263" s="2"/>
      <c r="C263" s="2"/>
      <c r="D263" s="2"/>
      <c r="E263" s="2"/>
      <c r="F263" s="2"/>
      <c r="G263" s="2"/>
      <c r="H263" s="2"/>
      <c r="I263" s="2"/>
      <c r="J263" s="2"/>
      <c r="K263" s="2"/>
      <c r="L263" s="2"/>
      <c r="M263" s="2"/>
      <c r="N263" s="1"/>
      <c r="O263" s="1"/>
      <c r="P263" s="1"/>
    </row>
    <row r="264" spans="1:16" x14ac:dyDescent="0.2">
      <c r="A264" s="2"/>
      <c r="B264" s="2"/>
      <c r="C264" s="2"/>
      <c r="D264" s="2"/>
      <c r="E264" s="2"/>
      <c r="F264" s="2"/>
      <c r="G264" s="2"/>
      <c r="H264" s="2"/>
      <c r="I264" s="2"/>
      <c r="J264" s="2"/>
      <c r="K264" s="2"/>
      <c r="L264" s="2"/>
      <c r="M264" s="2"/>
      <c r="N264" s="1"/>
      <c r="O264" s="1"/>
      <c r="P264" s="1"/>
    </row>
    <row r="265" spans="1:16" x14ac:dyDescent="0.2">
      <c r="A265" s="2"/>
      <c r="B265" s="2"/>
      <c r="C265" s="2"/>
      <c r="D265" s="2"/>
      <c r="E265" s="2"/>
      <c r="F265" s="2"/>
      <c r="G265" s="2"/>
      <c r="H265" s="2"/>
      <c r="I265" s="2"/>
      <c r="J265" s="2"/>
      <c r="K265" s="2"/>
      <c r="L265" s="2"/>
      <c r="M265" s="2"/>
      <c r="N265" s="1"/>
      <c r="O265" s="1"/>
      <c r="P265" s="1"/>
    </row>
    <row r="266" spans="1:16" x14ac:dyDescent="0.2">
      <c r="A266" s="2"/>
      <c r="B266" s="2"/>
      <c r="C266" s="2"/>
      <c r="D266" s="2"/>
      <c r="E266" s="2"/>
      <c r="F266" s="2"/>
      <c r="G266" s="2"/>
      <c r="H266" s="2"/>
      <c r="I266" s="2"/>
      <c r="J266" s="2"/>
      <c r="K266" s="2"/>
      <c r="L266" s="2"/>
      <c r="M266" s="2"/>
      <c r="N266" s="1"/>
      <c r="O266" s="1"/>
      <c r="P266" s="1"/>
    </row>
    <row r="267" spans="1:16" x14ac:dyDescent="0.2">
      <c r="A267" s="2"/>
      <c r="B267" s="2"/>
      <c r="C267" s="2"/>
      <c r="D267" s="2"/>
      <c r="E267" s="2"/>
      <c r="F267" s="2"/>
      <c r="G267" s="2"/>
      <c r="H267" s="2"/>
      <c r="I267" s="2"/>
      <c r="J267" s="2"/>
      <c r="K267" s="2"/>
      <c r="L267" s="2"/>
      <c r="M267" s="2"/>
      <c r="N267" s="1"/>
      <c r="O267" s="1"/>
      <c r="P267" s="1"/>
    </row>
    <row r="268" spans="1:16" x14ac:dyDescent="0.2">
      <c r="A268" s="2"/>
      <c r="B268" s="2"/>
      <c r="C268" s="2"/>
      <c r="D268" s="2"/>
      <c r="E268" s="2"/>
      <c r="F268" s="2"/>
      <c r="G268" s="2"/>
      <c r="H268" s="2"/>
      <c r="I268" s="2"/>
      <c r="J268" s="2"/>
      <c r="K268" s="2"/>
      <c r="L268" s="2"/>
      <c r="M268" s="2"/>
      <c r="N268" s="1"/>
      <c r="O268" s="1"/>
      <c r="P268" s="1"/>
    </row>
    <row r="269" spans="1:16" x14ac:dyDescent="0.2">
      <c r="A269" s="2"/>
      <c r="B269" s="2"/>
      <c r="C269" s="2"/>
      <c r="D269" s="2"/>
      <c r="E269" s="2"/>
      <c r="F269" s="2"/>
      <c r="G269" s="2"/>
      <c r="H269" s="2"/>
      <c r="I269" s="2"/>
      <c r="J269" s="2"/>
      <c r="K269" s="2"/>
      <c r="L269" s="2"/>
      <c r="M269" s="2"/>
      <c r="N269" s="1"/>
      <c r="O269" s="1"/>
      <c r="P269" s="1"/>
    </row>
    <row r="270" spans="1:16" x14ac:dyDescent="0.2">
      <c r="A270" s="2"/>
      <c r="B270" s="2"/>
      <c r="C270" s="2"/>
      <c r="D270" s="2"/>
      <c r="E270" s="2"/>
      <c r="F270" s="2"/>
      <c r="G270" s="2"/>
      <c r="H270" s="2"/>
      <c r="I270" s="2"/>
      <c r="J270" s="2"/>
      <c r="K270" s="2"/>
      <c r="L270" s="2"/>
      <c r="M270" s="2"/>
      <c r="N270" s="1"/>
      <c r="O270" s="1"/>
      <c r="P270" s="1"/>
    </row>
    <row r="271" spans="1:16" x14ac:dyDescent="0.2">
      <c r="A271" s="2"/>
      <c r="B271" s="2"/>
      <c r="C271" s="2"/>
      <c r="D271" s="2"/>
      <c r="E271" s="2"/>
      <c r="F271" s="2"/>
      <c r="G271" s="2"/>
      <c r="H271" s="2"/>
      <c r="I271" s="2"/>
      <c r="J271" s="2"/>
      <c r="K271" s="2"/>
      <c r="L271" s="2"/>
      <c r="M271" s="2"/>
      <c r="N271" s="1"/>
      <c r="O271" s="1"/>
      <c r="P271" s="1"/>
    </row>
    <row r="272" spans="1:16" x14ac:dyDescent="0.2">
      <c r="A272" s="2"/>
      <c r="B272" s="2"/>
      <c r="C272" s="2"/>
      <c r="D272" s="2"/>
      <c r="E272" s="2"/>
      <c r="F272" s="2"/>
      <c r="G272" s="2"/>
      <c r="H272" s="2"/>
      <c r="I272" s="2"/>
      <c r="J272" s="2"/>
      <c r="K272" s="2"/>
      <c r="L272" s="2"/>
      <c r="M272" s="2"/>
      <c r="N272" s="1"/>
      <c r="O272" s="1"/>
      <c r="P272" s="1"/>
    </row>
    <row r="273" spans="1:16" x14ac:dyDescent="0.2">
      <c r="A273" s="2"/>
      <c r="B273" s="2"/>
      <c r="C273" s="2"/>
      <c r="D273" s="2"/>
      <c r="E273" s="2"/>
      <c r="F273" s="2"/>
      <c r="G273" s="2"/>
      <c r="H273" s="2"/>
      <c r="I273" s="2"/>
      <c r="J273" s="2"/>
      <c r="K273" s="2"/>
      <c r="L273" s="2"/>
      <c r="M273" s="2"/>
      <c r="N273" s="1"/>
      <c r="O273" s="1"/>
      <c r="P273" s="1"/>
    </row>
    <row r="274" spans="1:16" x14ac:dyDescent="0.2">
      <c r="A274" s="2"/>
      <c r="B274" s="2"/>
      <c r="C274" s="2"/>
      <c r="D274" s="2"/>
      <c r="E274" s="2"/>
      <c r="F274" s="2"/>
      <c r="G274" s="2"/>
      <c r="H274" s="2"/>
      <c r="I274" s="2"/>
      <c r="J274" s="2"/>
      <c r="K274" s="2"/>
      <c r="L274" s="2"/>
      <c r="M274" s="2"/>
      <c r="N274" s="1"/>
      <c r="O274" s="1"/>
      <c r="P274" s="1"/>
    </row>
    <row r="275" spans="1:16" x14ac:dyDescent="0.2">
      <c r="A275" s="2"/>
      <c r="B275" s="2"/>
      <c r="C275" s="2"/>
      <c r="D275" s="2"/>
      <c r="E275" s="2"/>
      <c r="F275" s="2"/>
      <c r="G275" s="2"/>
      <c r="H275" s="2"/>
      <c r="I275" s="2"/>
      <c r="J275" s="2"/>
      <c r="K275" s="2"/>
      <c r="L275" s="2"/>
      <c r="M275" s="2"/>
      <c r="N275" s="1"/>
      <c r="O275" s="1"/>
      <c r="P275" s="1"/>
    </row>
    <row r="276" spans="1:16" x14ac:dyDescent="0.2">
      <c r="A276" s="2"/>
      <c r="B276" s="2"/>
      <c r="C276" s="2"/>
      <c r="D276" s="2"/>
      <c r="E276" s="2"/>
      <c r="F276" s="2"/>
      <c r="G276" s="2"/>
      <c r="H276" s="2"/>
      <c r="I276" s="2"/>
      <c r="J276" s="2"/>
      <c r="K276" s="2"/>
      <c r="L276" s="2"/>
      <c r="M276" s="2"/>
      <c r="N276" s="1"/>
      <c r="O276" s="1"/>
      <c r="P276" s="1"/>
    </row>
    <row r="277" spans="1:16" x14ac:dyDescent="0.2">
      <c r="A277" s="2"/>
      <c r="B277" s="2"/>
      <c r="C277" s="2"/>
      <c r="D277" s="2"/>
      <c r="E277" s="2"/>
      <c r="F277" s="2"/>
      <c r="G277" s="2"/>
      <c r="H277" s="2"/>
      <c r="I277" s="2"/>
      <c r="J277" s="2"/>
      <c r="K277" s="2"/>
      <c r="L277" s="2"/>
      <c r="M277" s="2"/>
      <c r="N277" s="1"/>
      <c r="O277" s="1"/>
      <c r="P277" s="1"/>
    </row>
    <row r="278" spans="1:16" x14ac:dyDescent="0.2">
      <c r="A278" s="2"/>
      <c r="B278" s="2"/>
      <c r="C278" s="2"/>
      <c r="D278" s="2"/>
      <c r="E278" s="2"/>
      <c r="F278" s="2"/>
      <c r="G278" s="2"/>
      <c r="H278" s="2"/>
      <c r="I278" s="2"/>
      <c r="J278" s="2"/>
      <c r="K278" s="2"/>
      <c r="L278" s="2"/>
      <c r="M278" s="2"/>
      <c r="N278" s="1"/>
      <c r="O278" s="1"/>
      <c r="P278" s="1"/>
    </row>
    <row r="279" spans="1:16" x14ac:dyDescent="0.2">
      <c r="A279" s="2"/>
      <c r="B279" s="2"/>
      <c r="C279" s="2"/>
      <c r="D279" s="2"/>
      <c r="E279" s="2"/>
      <c r="F279" s="2"/>
      <c r="G279" s="2"/>
      <c r="H279" s="2"/>
      <c r="I279" s="2"/>
      <c r="J279" s="2"/>
      <c r="K279" s="2"/>
      <c r="L279" s="2"/>
      <c r="M279" s="2"/>
      <c r="N279" s="1"/>
      <c r="O279" s="1"/>
      <c r="P279" s="1"/>
    </row>
    <row r="280" spans="1:16" x14ac:dyDescent="0.2">
      <c r="A280" s="2"/>
      <c r="B280" s="2"/>
      <c r="C280" s="2"/>
      <c r="D280" s="2"/>
      <c r="E280" s="2"/>
      <c r="F280" s="2"/>
      <c r="G280" s="2"/>
      <c r="H280" s="2"/>
      <c r="I280" s="2"/>
      <c r="J280" s="2"/>
      <c r="K280" s="2"/>
      <c r="L280" s="2"/>
      <c r="M280" s="2"/>
      <c r="N280" s="1"/>
      <c r="O280" s="1"/>
      <c r="P280" s="1"/>
    </row>
    <row r="281" spans="1:16" x14ac:dyDescent="0.2">
      <c r="A281" s="2"/>
      <c r="B281" s="2"/>
      <c r="C281" s="2"/>
      <c r="D281" s="2"/>
      <c r="E281" s="2"/>
      <c r="F281" s="2"/>
      <c r="G281" s="2"/>
      <c r="H281" s="2"/>
      <c r="I281" s="2"/>
      <c r="J281" s="2"/>
      <c r="K281" s="2"/>
      <c r="L281" s="2"/>
      <c r="M281" s="2"/>
      <c r="N281" s="1"/>
      <c r="O281" s="1"/>
      <c r="P281" s="1"/>
    </row>
    <row r="282" spans="1:16" x14ac:dyDescent="0.2">
      <c r="A282" s="2"/>
      <c r="B282" s="2"/>
      <c r="C282" s="2"/>
      <c r="D282" s="2"/>
      <c r="E282" s="2"/>
      <c r="F282" s="2"/>
      <c r="G282" s="2"/>
      <c r="H282" s="2"/>
      <c r="I282" s="2"/>
      <c r="J282" s="2"/>
      <c r="K282" s="2"/>
      <c r="L282" s="2"/>
      <c r="M282" s="2"/>
      <c r="N282" s="1"/>
      <c r="O282" s="1"/>
      <c r="P282" s="1"/>
    </row>
    <row r="283" spans="1:16" x14ac:dyDescent="0.2">
      <c r="A283" s="2"/>
      <c r="B283" s="2"/>
      <c r="C283" s="2"/>
      <c r="D283" s="2"/>
      <c r="E283" s="2"/>
      <c r="F283" s="2"/>
      <c r="G283" s="2"/>
      <c r="H283" s="2"/>
      <c r="I283" s="2"/>
      <c r="J283" s="2"/>
      <c r="K283" s="2"/>
      <c r="L283" s="2"/>
      <c r="M283" s="2"/>
      <c r="N283" s="1"/>
      <c r="O283" s="1"/>
      <c r="P283" s="1"/>
    </row>
    <row r="284" spans="1:16" x14ac:dyDescent="0.2">
      <c r="A284" s="2"/>
      <c r="B284" s="2"/>
      <c r="C284" s="2"/>
      <c r="D284" s="2"/>
      <c r="E284" s="2"/>
      <c r="F284" s="2"/>
      <c r="G284" s="2"/>
      <c r="H284" s="2"/>
      <c r="I284" s="2"/>
      <c r="J284" s="2"/>
      <c r="K284" s="2"/>
      <c r="L284" s="2"/>
      <c r="M284" s="2"/>
      <c r="N284" s="1"/>
      <c r="O284" s="1"/>
      <c r="P284" s="1"/>
    </row>
    <row r="285" spans="1:16" x14ac:dyDescent="0.2">
      <c r="A285" s="2"/>
      <c r="B285" s="2"/>
      <c r="C285" s="2"/>
      <c r="D285" s="2"/>
      <c r="E285" s="2"/>
      <c r="F285" s="2"/>
      <c r="G285" s="2"/>
      <c r="H285" s="2"/>
      <c r="I285" s="2"/>
      <c r="J285" s="2"/>
      <c r="K285" s="2"/>
      <c r="L285" s="2"/>
      <c r="M285" s="2"/>
      <c r="N285" s="1"/>
      <c r="O285" s="1"/>
      <c r="P285" s="1"/>
    </row>
    <row r="286" spans="1:16" x14ac:dyDescent="0.2">
      <c r="A286" s="2"/>
      <c r="B286" s="2"/>
      <c r="C286" s="2"/>
      <c r="D286" s="2"/>
      <c r="E286" s="2"/>
      <c r="F286" s="2"/>
      <c r="G286" s="2"/>
      <c r="H286" s="2"/>
      <c r="I286" s="2"/>
      <c r="J286" s="2"/>
      <c r="K286" s="2"/>
      <c r="L286" s="2"/>
      <c r="M286" s="2"/>
      <c r="N286" s="1"/>
      <c r="O286" s="1"/>
      <c r="P286" s="1"/>
    </row>
    <row r="287" spans="1:16" x14ac:dyDescent="0.2">
      <c r="A287" s="2"/>
      <c r="B287" s="2"/>
      <c r="C287" s="2"/>
      <c r="D287" s="2"/>
      <c r="E287" s="2"/>
      <c r="F287" s="2"/>
      <c r="G287" s="2"/>
      <c r="H287" s="2"/>
      <c r="I287" s="2"/>
      <c r="J287" s="2"/>
      <c r="K287" s="2"/>
      <c r="L287" s="2"/>
      <c r="M287" s="2"/>
      <c r="N287" s="1"/>
      <c r="O287" s="1"/>
      <c r="P287" s="1"/>
    </row>
    <row r="288" spans="1:16" x14ac:dyDescent="0.2">
      <c r="A288" s="2"/>
      <c r="B288" s="2"/>
      <c r="C288" s="2"/>
      <c r="D288" s="2"/>
      <c r="E288" s="2"/>
      <c r="F288" s="2"/>
      <c r="G288" s="2"/>
      <c r="H288" s="2"/>
      <c r="I288" s="2"/>
      <c r="J288" s="2"/>
      <c r="K288" s="2"/>
      <c r="L288" s="2"/>
      <c r="M288" s="2"/>
      <c r="N288" s="1"/>
      <c r="O288" s="1"/>
      <c r="P288" s="1"/>
    </row>
    <row r="289" spans="1:16" x14ac:dyDescent="0.2">
      <c r="A289" s="2"/>
      <c r="B289" s="2"/>
      <c r="C289" s="2"/>
      <c r="D289" s="2"/>
      <c r="E289" s="2"/>
      <c r="F289" s="2"/>
      <c r="G289" s="2"/>
      <c r="H289" s="2"/>
      <c r="I289" s="2"/>
      <c r="J289" s="2"/>
      <c r="K289" s="2"/>
      <c r="L289" s="2"/>
      <c r="M289" s="2"/>
      <c r="N289" s="1"/>
      <c r="O289" s="1"/>
      <c r="P289" s="1"/>
    </row>
    <row r="290" spans="1:16" x14ac:dyDescent="0.2">
      <c r="A290" s="2"/>
      <c r="B290" s="2"/>
      <c r="C290" s="2"/>
      <c r="D290" s="2"/>
      <c r="E290" s="2"/>
      <c r="F290" s="2"/>
      <c r="G290" s="2"/>
      <c r="H290" s="2"/>
      <c r="I290" s="2"/>
      <c r="J290" s="2"/>
      <c r="K290" s="2"/>
      <c r="L290" s="2"/>
      <c r="M290" s="2"/>
      <c r="N290" s="1"/>
      <c r="O290" s="1"/>
      <c r="P290" s="1"/>
    </row>
    <row r="291" spans="1:16" x14ac:dyDescent="0.2">
      <c r="A291" s="2"/>
      <c r="B291" s="2"/>
      <c r="C291" s="2"/>
      <c r="D291" s="2"/>
      <c r="E291" s="2"/>
      <c r="F291" s="2"/>
      <c r="G291" s="2"/>
      <c r="H291" s="2"/>
      <c r="I291" s="2"/>
      <c r="J291" s="2"/>
      <c r="K291" s="2"/>
      <c r="L291" s="2"/>
      <c r="M291" s="2"/>
      <c r="N291" s="1"/>
      <c r="O291" s="1"/>
      <c r="P291" s="1"/>
    </row>
    <row r="292" spans="1:16" x14ac:dyDescent="0.2">
      <c r="A292" s="2"/>
      <c r="B292" s="2"/>
      <c r="C292" s="2"/>
      <c r="D292" s="2"/>
      <c r="E292" s="2"/>
      <c r="F292" s="2"/>
      <c r="G292" s="2"/>
      <c r="H292" s="2"/>
      <c r="I292" s="2"/>
      <c r="J292" s="2"/>
      <c r="K292" s="2"/>
      <c r="L292" s="2"/>
      <c r="M292" s="2"/>
      <c r="N292" s="1"/>
      <c r="O292" s="1"/>
      <c r="P292" s="1"/>
    </row>
    <row r="293" spans="1:16" x14ac:dyDescent="0.2">
      <c r="A293" s="2"/>
      <c r="B293" s="2"/>
      <c r="C293" s="2"/>
      <c r="D293" s="2"/>
      <c r="E293" s="2"/>
      <c r="F293" s="2"/>
      <c r="G293" s="2"/>
      <c r="H293" s="2"/>
      <c r="I293" s="2"/>
      <c r="J293" s="2"/>
      <c r="K293" s="2"/>
      <c r="L293" s="2"/>
      <c r="M293" s="2"/>
      <c r="N293" s="1"/>
      <c r="O293" s="1"/>
      <c r="P293" s="1"/>
    </row>
    <row r="294" spans="1:16" x14ac:dyDescent="0.2">
      <c r="A294" s="2"/>
      <c r="B294" s="2"/>
      <c r="C294" s="2"/>
      <c r="D294" s="2"/>
      <c r="E294" s="2"/>
      <c r="F294" s="2"/>
      <c r="G294" s="2"/>
      <c r="H294" s="2"/>
      <c r="I294" s="2"/>
      <c r="J294" s="2"/>
      <c r="K294" s="2"/>
      <c r="L294" s="2"/>
      <c r="M294" s="2"/>
      <c r="N294" s="1"/>
      <c r="O294" s="1"/>
      <c r="P294" s="1"/>
    </row>
    <row r="295" spans="1:16" x14ac:dyDescent="0.2">
      <c r="A295" s="2"/>
      <c r="B295" s="2"/>
      <c r="C295" s="2"/>
      <c r="D295" s="2"/>
      <c r="E295" s="2"/>
      <c r="F295" s="2"/>
      <c r="G295" s="2"/>
      <c r="H295" s="2"/>
      <c r="I295" s="2"/>
      <c r="J295" s="2"/>
      <c r="K295" s="2"/>
      <c r="L295" s="2"/>
      <c r="M295" s="2"/>
      <c r="N295" s="1"/>
      <c r="O295" s="1"/>
      <c r="P295" s="1"/>
    </row>
    <row r="296" spans="1:16" x14ac:dyDescent="0.2">
      <c r="A296" s="2"/>
      <c r="B296" s="2"/>
      <c r="C296" s="2"/>
      <c r="D296" s="2"/>
      <c r="E296" s="2"/>
      <c r="F296" s="2"/>
      <c r="G296" s="2"/>
      <c r="H296" s="2"/>
      <c r="I296" s="2"/>
      <c r="J296" s="2"/>
      <c r="K296" s="2"/>
      <c r="L296" s="2"/>
      <c r="M296" s="2"/>
      <c r="N296" s="1"/>
      <c r="O296" s="1"/>
      <c r="P296" s="1"/>
    </row>
    <row r="297" spans="1:16" x14ac:dyDescent="0.2">
      <c r="A297" s="2"/>
      <c r="B297" s="2"/>
      <c r="C297" s="2"/>
      <c r="D297" s="2"/>
      <c r="E297" s="2"/>
      <c r="F297" s="2"/>
      <c r="G297" s="2"/>
      <c r="H297" s="2"/>
      <c r="I297" s="2"/>
      <c r="J297" s="2"/>
      <c r="K297" s="2"/>
      <c r="L297" s="2"/>
      <c r="M297" s="2"/>
      <c r="N297" s="1"/>
      <c r="O297" s="1"/>
      <c r="P297" s="1"/>
    </row>
    <row r="298" spans="1:16" x14ac:dyDescent="0.2">
      <c r="A298" s="2"/>
      <c r="B298" s="2"/>
      <c r="C298" s="2"/>
      <c r="D298" s="2"/>
      <c r="E298" s="2"/>
      <c r="F298" s="2"/>
      <c r="G298" s="2"/>
      <c r="H298" s="2"/>
      <c r="I298" s="2"/>
      <c r="J298" s="2"/>
      <c r="K298" s="2"/>
      <c r="L298" s="2"/>
      <c r="M298" s="2"/>
      <c r="N298" s="1"/>
      <c r="O298" s="1"/>
      <c r="P298" s="1"/>
    </row>
    <row r="299" spans="1:16" x14ac:dyDescent="0.2">
      <c r="A299" s="2"/>
      <c r="B299" s="2"/>
      <c r="C299" s="2"/>
      <c r="D299" s="2"/>
      <c r="E299" s="2"/>
      <c r="F299" s="2"/>
      <c r="G299" s="2"/>
      <c r="H299" s="2"/>
      <c r="I299" s="2"/>
      <c r="J299" s="2"/>
      <c r="K299" s="2"/>
      <c r="L299" s="2"/>
      <c r="M299" s="2"/>
      <c r="N299" s="1"/>
      <c r="O299" s="1"/>
      <c r="P299" s="1"/>
    </row>
    <row r="300" spans="1:16" x14ac:dyDescent="0.2">
      <c r="A300" s="2"/>
      <c r="B300" s="2"/>
      <c r="C300" s="2"/>
      <c r="D300" s="2"/>
      <c r="E300" s="2"/>
      <c r="F300" s="2"/>
      <c r="G300" s="2"/>
      <c r="H300" s="2"/>
      <c r="I300" s="2"/>
      <c r="J300" s="2"/>
      <c r="K300" s="2"/>
      <c r="L300" s="2"/>
      <c r="M300" s="2"/>
      <c r="N300" s="1"/>
      <c r="O300" s="1"/>
      <c r="P300" s="1"/>
    </row>
    <row r="301" spans="1:16" x14ac:dyDescent="0.2">
      <c r="A301" s="2"/>
      <c r="B301" s="2"/>
      <c r="C301" s="2"/>
      <c r="D301" s="2"/>
      <c r="E301" s="2"/>
      <c r="F301" s="2"/>
      <c r="G301" s="2"/>
      <c r="H301" s="2"/>
      <c r="I301" s="2"/>
      <c r="J301" s="2"/>
      <c r="K301" s="2"/>
      <c r="L301" s="2"/>
      <c r="M301" s="2"/>
      <c r="N301" s="1"/>
      <c r="O301" s="1"/>
      <c r="P301" s="1"/>
    </row>
    <row r="302" spans="1:16" x14ac:dyDescent="0.2">
      <c r="A302" s="2"/>
      <c r="B302" s="2"/>
      <c r="C302" s="2"/>
      <c r="D302" s="2"/>
      <c r="E302" s="2"/>
      <c r="F302" s="2"/>
      <c r="G302" s="2"/>
      <c r="H302" s="2"/>
      <c r="I302" s="2"/>
      <c r="J302" s="2"/>
      <c r="K302" s="2"/>
      <c r="L302" s="2"/>
      <c r="M302" s="2"/>
      <c r="N302" s="1"/>
      <c r="O302" s="1"/>
      <c r="P302" s="1"/>
    </row>
    <row r="303" spans="1:16" x14ac:dyDescent="0.2">
      <c r="A303" s="2"/>
      <c r="B303" s="2"/>
      <c r="C303" s="2"/>
      <c r="D303" s="2"/>
      <c r="E303" s="2"/>
      <c r="F303" s="2"/>
      <c r="G303" s="2"/>
      <c r="H303" s="2"/>
      <c r="I303" s="2"/>
      <c r="J303" s="2"/>
      <c r="K303" s="2"/>
      <c r="L303" s="2"/>
      <c r="M303" s="2"/>
      <c r="N303" s="1"/>
      <c r="O303" s="1"/>
      <c r="P303" s="1"/>
    </row>
    <row r="304" spans="1:16" x14ac:dyDescent="0.2">
      <c r="A304" s="2"/>
      <c r="B304" s="2"/>
      <c r="C304" s="2"/>
      <c r="D304" s="2"/>
      <c r="E304" s="2"/>
      <c r="F304" s="2"/>
      <c r="G304" s="2"/>
      <c r="H304" s="2"/>
      <c r="I304" s="2"/>
      <c r="J304" s="2"/>
      <c r="K304" s="2"/>
      <c r="L304" s="2"/>
      <c r="M304" s="2"/>
      <c r="N304" s="1"/>
      <c r="O304" s="1"/>
      <c r="P304" s="1"/>
    </row>
    <row r="305" spans="1:16" x14ac:dyDescent="0.2">
      <c r="A305" s="2"/>
      <c r="B305" s="2"/>
      <c r="C305" s="2"/>
      <c r="D305" s="2"/>
      <c r="E305" s="2"/>
      <c r="F305" s="2"/>
      <c r="G305" s="2"/>
      <c r="H305" s="2"/>
      <c r="I305" s="2"/>
      <c r="J305" s="2"/>
      <c r="K305" s="2"/>
      <c r="L305" s="2"/>
      <c r="M305" s="2"/>
      <c r="N305" s="1"/>
      <c r="O305" s="1"/>
      <c r="P305" s="1"/>
    </row>
    <row r="306" spans="1:16" x14ac:dyDescent="0.2">
      <c r="A306" s="2"/>
      <c r="B306" s="2"/>
      <c r="C306" s="2"/>
      <c r="D306" s="2"/>
      <c r="E306" s="2"/>
      <c r="F306" s="2"/>
      <c r="G306" s="2"/>
      <c r="H306" s="2"/>
      <c r="I306" s="2"/>
      <c r="J306" s="2"/>
      <c r="K306" s="2"/>
      <c r="L306" s="2"/>
      <c r="M306" s="2"/>
      <c r="N306" s="1"/>
      <c r="O306" s="1"/>
      <c r="P306" s="1"/>
    </row>
    <row r="307" spans="1:16" x14ac:dyDescent="0.2">
      <c r="A307" s="2"/>
      <c r="B307" s="2"/>
      <c r="C307" s="2"/>
      <c r="D307" s="2"/>
      <c r="E307" s="2"/>
      <c r="F307" s="2"/>
      <c r="G307" s="2"/>
      <c r="H307" s="2"/>
      <c r="I307" s="2"/>
      <c r="J307" s="2"/>
      <c r="K307" s="2"/>
      <c r="L307" s="2"/>
      <c r="M307" s="2"/>
      <c r="N307" s="1"/>
      <c r="O307" s="1"/>
      <c r="P307" s="1"/>
    </row>
    <row r="308" spans="1:16" x14ac:dyDescent="0.2">
      <c r="A308" s="2"/>
      <c r="B308" s="2"/>
      <c r="C308" s="2"/>
      <c r="D308" s="2"/>
      <c r="E308" s="2"/>
      <c r="F308" s="2"/>
      <c r="G308" s="2"/>
      <c r="H308" s="2"/>
      <c r="I308" s="2"/>
      <c r="J308" s="2"/>
      <c r="K308" s="2"/>
      <c r="L308" s="2"/>
      <c r="M308" s="2"/>
      <c r="N308" s="1"/>
      <c r="O308" s="1"/>
      <c r="P308" s="1"/>
    </row>
    <row r="309" spans="1:16" x14ac:dyDescent="0.2">
      <c r="A309" s="2"/>
      <c r="B309" s="2"/>
      <c r="C309" s="2"/>
      <c r="D309" s="2"/>
      <c r="E309" s="2"/>
      <c r="F309" s="2"/>
      <c r="G309" s="2"/>
      <c r="H309" s="2"/>
      <c r="I309" s="2"/>
      <c r="J309" s="2"/>
      <c r="K309" s="2"/>
      <c r="L309" s="2"/>
      <c r="M309" s="2"/>
      <c r="N309" s="1"/>
      <c r="O309" s="1"/>
      <c r="P309" s="1"/>
    </row>
    <row r="310" spans="1:16" x14ac:dyDescent="0.2">
      <c r="A310" s="2"/>
      <c r="B310" s="2"/>
      <c r="C310" s="2"/>
      <c r="D310" s="2"/>
      <c r="E310" s="2"/>
      <c r="F310" s="2"/>
      <c r="G310" s="2"/>
      <c r="H310" s="2"/>
      <c r="I310" s="2"/>
      <c r="J310" s="2"/>
      <c r="K310" s="2"/>
      <c r="L310" s="2"/>
      <c r="M310" s="2"/>
      <c r="N310" s="1"/>
      <c r="O310" s="1"/>
      <c r="P310" s="1"/>
    </row>
    <row r="311" spans="1:16" x14ac:dyDescent="0.2">
      <c r="A311" s="2"/>
      <c r="B311" s="2"/>
      <c r="C311" s="2"/>
      <c r="D311" s="2"/>
      <c r="E311" s="2"/>
      <c r="F311" s="2"/>
      <c r="G311" s="2"/>
      <c r="H311" s="2"/>
      <c r="I311" s="2"/>
      <c r="J311" s="2"/>
      <c r="K311" s="2"/>
      <c r="L311" s="2"/>
      <c r="M311" s="2"/>
      <c r="N311" s="1"/>
      <c r="O311" s="1"/>
      <c r="P311" s="1"/>
    </row>
    <row r="312" spans="1:16" x14ac:dyDescent="0.2">
      <c r="A312" s="2"/>
      <c r="B312" s="2"/>
      <c r="C312" s="2"/>
      <c r="D312" s="2"/>
      <c r="E312" s="2"/>
      <c r="F312" s="2"/>
      <c r="G312" s="2"/>
      <c r="H312" s="2"/>
      <c r="I312" s="2"/>
      <c r="J312" s="2"/>
      <c r="K312" s="2"/>
      <c r="L312" s="2"/>
      <c r="M312" s="2"/>
      <c r="N312" s="1"/>
      <c r="O312" s="1"/>
      <c r="P312" s="1"/>
    </row>
    <row r="313" spans="1:16" x14ac:dyDescent="0.2">
      <c r="A313" s="2"/>
      <c r="B313" s="2"/>
      <c r="C313" s="2"/>
      <c r="D313" s="2"/>
      <c r="E313" s="2"/>
      <c r="F313" s="2"/>
      <c r="G313" s="2"/>
      <c r="H313" s="2"/>
      <c r="I313" s="2"/>
      <c r="J313" s="2"/>
      <c r="K313" s="2"/>
      <c r="L313" s="2"/>
      <c r="M313" s="2"/>
      <c r="N313" s="1"/>
      <c r="O313" s="1"/>
      <c r="P313" s="1"/>
    </row>
    <row r="314" spans="1:16" x14ac:dyDescent="0.2">
      <c r="A314" s="2"/>
      <c r="B314" s="2"/>
      <c r="C314" s="2"/>
      <c r="D314" s="2"/>
      <c r="E314" s="2"/>
      <c r="F314" s="2"/>
      <c r="G314" s="2"/>
      <c r="H314" s="2"/>
      <c r="I314" s="2"/>
      <c r="J314" s="2"/>
      <c r="K314" s="2"/>
      <c r="L314" s="2"/>
      <c r="M314" s="2"/>
      <c r="N314" s="1"/>
      <c r="O314" s="1"/>
      <c r="P314" s="1"/>
    </row>
    <row r="315" spans="1:16" x14ac:dyDescent="0.2">
      <c r="A315" s="2"/>
      <c r="B315" s="2"/>
      <c r="C315" s="2"/>
      <c r="D315" s="2"/>
      <c r="E315" s="2"/>
      <c r="F315" s="2"/>
      <c r="G315" s="2"/>
      <c r="H315" s="2"/>
      <c r="I315" s="2"/>
      <c r="J315" s="2"/>
      <c r="K315" s="2"/>
      <c r="L315" s="2"/>
      <c r="M315" s="2"/>
      <c r="N315" s="1"/>
      <c r="O315" s="1"/>
      <c r="P315" s="1"/>
    </row>
    <row r="316" spans="1:16" x14ac:dyDescent="0.2">
      <c r="A316" s="2"/>
      <c r="B316" s="2"/>
      <c r="C316" s="2"/>
      <c r="D316" s="2"/>
      <c r="E316" s="2"/>
      <c r="F316" s="2"/>
      <c r="G316" s="2"/>
      <c r="H316" s="2"/>
      <c r="I316" s="2"/>
      <c r="J316" s="2"/>
      <c r="K316" s="2"/>
      <c r="L316" s="2"/>
      <c r="M316" s="2"/>
      <c r="N316" s="1"/>
      <c r="O316" s="1"/>
      <c r="P316" s="1"/>
    </row>
    <row r="317" spans="1:16" x14ac:dyDescent="0.2">
      <c r="A317" s="2"/>
      <c r="B317" s="2"/>
      <c r="C317" s="2"/>
      <c r="D317" s="2"/>
      <c r="E317" s="2"/>
      <c r="F317" s="2"/>
      <c r="G317" s="2"/>
      <c r="H317" s="2"/>
      <c r="I317" s="2"/>
      <c r="J317" s="2"/>
      <c r="K317" s="2"/>
      <c r="L317" s="2"/>
      <c r="M317" s="2"/>
      <c r="N317" s="1"/>
      <c r="O317" s="1"/>
      <c r="P317" s="1"/>
    </row>
    <row r="318" spans="1:16" x14ac:dyDescent="0.2">
      <c r="A318" s="2"/>
      <c r="B318" s="2"/>
      <c r="C318" s="2"/>
      <c r="D318" s="2"/>
      <c r="E318" s="2"/>
      <c r="F318" s="2"/>
      <c r="G318" s="2"/>
      <c r="H318" s="2"/>
      <c r="I318" s="2"/>
      <c r="J318" s="2"/>
      <c r="K318" s="2"/>
      <c r="L318" s="2"/>
      <c r="M318" s="2"/>
      <c r="N318" s="1"/>
      <c r="O318" s="1"/>
      <c r="P318" s="1"/>
    </row>
    <row r="319" spans="1:16" x14ac:dyDescent="0.2">
      <c r="A319" s="2"/>
      <c r="B319" s="2"/>
      <c r="C319" s="2"/>
      <c r="D319" s="2"/>
      <c r="E319" s="2"/>
      <c r="F319" s="2"/>
      <c r="G319" s="2"/>
      <c r="H319" s="2"/>
      <c r="I319" s="2"/>
      <c r="J319" s="2"/>
      <c r="K319" s="2"/>
      <c r="L319" s="2"/>
      <c r="M319" s="2"/>
      <c r="N319" s="1"/>
      <c r="O319" s="1"/>
      <c r="P319" s="1"/>
    </row>
    <row r="320" spans="1:16" x14ac:dyDescent="0.2">
      <c r="A320" s="2"/>
      <c r="B320" s="2"/>
      <c r="C320" s="2"/>
      <c r="D320" s="2"/>
      <c r="E320" s="2"/>
      <c r="F320" s="2"/>
      <c r="G320" s="2"/>
      <c r="H320" s="2"/>
      <c r="I320" s="2"/>
      <c r="J320" s="2"/>
      <c r="K320" s="2"/>
      <c r="L320" s="2"/>
      <c r="M320" s="2"/>
      <c r="N320" s="1"/>
      <c r="O320" s="1"/>
      <c r="P320" s="1"/>
    </row>
    <row r="321" spans="1:16" x14ac:dyDescent="0.2">
      <c r="A321" s="2"/>
      <c r="B321" s="2"/>
      <c r="C321" s="2"/>
      <c r="D321" s="2"/>
      <c r="E321" s="2"/>
      <c r="F321" s="2"/>
      <c r="G321" s="2"/>
      <c r="H321" s="2"/>
      <c r="I321" s="2"/>
      <c r="J321" s="2"/>
      <c r="K321" s="2"/>
      <c r="L321" s="2"/>
      <c r="M321" s="2"/>
      <c r="N321" s="1"/>
      <c r="O321" s="1"/>
      <c r="P321" s="1"/>
    </row>
    <row r="322" spans="1:16" x14ac:dyDescent="0.2">
      <c r="A322" s="2"/>
      <c r="B322" s="2"/>
      <c r="C322" s="2"/>
      <c r="D322" s="2"/>
      <c r="E322" s="2"/>
      <c r="F322" s="2"/>
      <c r="G322" s="2"/>
      <c r="H322" s="2"/>
      <c r="I322" s="2"/>
      <c r="J322" s="2"/>
      <c r="K322" s="2"/>
      <c r="L322" s="2"/>
      <c r="M322" s="2"/>
      <c r="N322" s="1"/>
      <c r="O322" s="1"/>
      <c r="P322" s="1"/>
    </row>
    <row r="323" spans="1:16" x14ac:dyDescent="0.2">
      <c r="A323" s="2"/>
      <c r="B323" s="2"/>
      <c r="C323" s="2"/>
      <c r="D323" s="2"/>
      <c r="E323" s="2"/>
      <c r="F323" s="2"/>
      <c r="G323" s="2"/>
      <c r="H323" s="2"/>
      <c r="I323" s="2"/>
      <c r="J323" s="2"/>
      <c r="K323" s="2"/>
      <c r="L323" s="2"/>
      <c r="M323" s="2"/>
      <c r="N323" s="1"/>
      <c r="O323" s="1"/>
      <c r="P323" s="1"/>
    </row>
    <row r="324" spans="1:16" x14ac:dyDescent="0.2">
      <c r="A324" s="2"/>
      <c r="B324" s="2"/>
      <c r="C324" s="2"/>
      <c r="D324" s="2"/>
      <c r="E324" s="2"/>
      <c r="F324" s="2"/>
      <c r="G324" s="2"/>
      <c r="H324" s="2"/>
      <c r="I324" s="2"/>
      <c r="J324" s="2"/>
      <c r="K324" s="2"/>
      <c r="L324" s="2"/>
      <c r="M324" s="2"/>
      <c r="N324" s="1"/>
      <c r="O324" s="1"/>
      <c r="P324" s="1"/>
    </row>
    <row r="325" spans="1:16" x14ac:dyDescent="0.2">
      <c r="A325" s="2"/>
      <c r="B325" s="2"/>
      <c r="C325" s="2"/>
      <c r="D325" s="2"/>
      <c r="E325" s="2"/>
      <c r="F325" s="2"/>
      <c r="G325" s="2"/>
      <c r="H325" s="2"/>
      <c r="I325" s="2"/>
      <c r="J325" s="2"/>
      <c r="K325" s="2"/>
      <c r="L325" s="2"/>
      <c r="M325" s="2"/>
      <c r="N325" s="1"/>
      <c r="O325" s="1"/>
      <c r="P325" s="1"/>
    </row>
    <row r="326" spans="1:16" x14ac:dyDescent="0.2">
      <c r="A326" s="2"/>
      <c r="B326" s="2"/>
      <c r="C326" s="2"/>
      <c r="D326" s="2"/>
      <c r="E326" s="2"/>
      <c r="F326" s="2"/>
      <c r="G326" s="2"/>
      <c r="H326" s="2"/>
      <c r="I326" s="2"/>
      <c r="J326" s="2"/>
      <c r="K326" s="2"/>
      <c r="L326" s="2"/>
      <c r="M326" s="2"/>
      <c r="N326" s="1"/>
      <c r="O326" s="1"/>
      <c r="P326" s="1"/>
    </row>
    <row r="327" spans="1:16" x14ac:dyDescent="0.2">
      <c r="A327" s="2"/>
      <c r="B327" s="2"/>
      <c r="C327" s="2"/>
      <c r="D327" s="2"/>
      <c r="E327" s="2"/>
      <c r="F327" s="2"/>
      <c r="G327" s="2"/>
      <c r="H327" s="2"/>
      <c r="I327" s="2"/>
      <c r="J327" s="2"/>
      <c r="K327" s="2"/>
      <c r="L327" s="2"/>
      <c r="M327" s="2"/>
      <c r="N327" s="1"/>
      <c r="O327" s="1"/>
      <c r="P327" s="1"/>
    </row>
    <row r="328" spans="1:16" x14ac:dyDescent="0.2">
      <c r="A328" s="2"/>
      <c r="B328" s="2"/>
      <c r="C328" s="2"/>
      <c r="D328" s="2"/>
      <c r="E328" s="2"/>
      <c r="F328" s="2"/>
      <c r="G328" s="2"/>
      <c r="H328" s="2"/>
      <c r="I328" s="2"/>
      <c r="J328" s="2"/>
      <c r="K328" s="2"/>
      <c r="L328" s="2"/>
      <c r="M328" s="2"/>
      <c r="N328" s="1"/>
      <c r="O328" s="1"/>
      <c r="P328" s="1"/>
    </row>
    <row r="329" spans="1:16" x14ac:dyDescent="0.2">
      <c r="A329" s="2"/>
      <c r="B329" s="2"/>
      <c r="C329" s="2"/>
      <c r="D329" s="2"/>
      <c r="E329" s="2"/>
      <c r="F329" s="2"/>
      <c r="G329" s="2"/>
      <c r="H329" s="2"/>
      <c r="I329" s="2"/>
      <c r="J329" s="2"/>
      <c r="K329" s="2"/>
      <c r="L329" s="2"/>
      <c r="M329" s="2"/>
      <c r="N329" s="1"/>
      <c r="O329" s="1"/>
      <c r="P329" s="1"/>
    </row>
    <row r="330" spans="1:16" x14ac:dyDescent="0.2">
      <c r="A330" s="2"/>
      <c r="B330" s="2"/>
      <c r="C330" s="2"/>
      <c r="D330" s="2"/>
      <c r="E330" s="2"/>
      <c r="F330" s="2"/>
      <c r="G330" s="2"/>
      <c r="H330" s="2"/>
      <c r="I330" s="2"/>
      <c r="J330" s="2"/>
      <c r="K330" s="2"/>
      <c r="L330" s="2"/>
      <c r="M330" s="2"/>
      <c r="N330" s="1"/>
      <c r="O330" s="1"/>
      <c r="P330" s="1"/>
    </row>
    <row r="331" spans="1:16" x14ac:dyDescent="0.2">
      <c r="A331" s="2"/>
      <c r="B331" s="2"/>
      <c r="C331" s="2"/>
      <c r="D331" s="2"/>
      <c r="E331" s="2"/>
      <c r="F331" s="2"/>
      <c r="G331" s="2"/>
      <c r="H331" s="2"/>
      <c r="I331" s="2"/>
      <c r="J331" s="2"/>
      <c r="K331" s="2"/>
      <c r="L331" s="2"/>
      <c r="M331" s="2"/>
      <c r="N331" s="1"/>
      <c r="O331" s="1"/>
      <c r="P331" s="1"/>
    </row>
    <row r="332" spans="1:16" x14ac:dyDescent="0.2">
      <c r="A332" s="2"/>
      <c r="B332" s="2"/>
      <c r="C332" s="2"/>
      <c r="D332" s="2"/>
      <c r="E332" s="2"/>
      <c r="F332" s="2"/>
      <c r="G332" s="2"/>
      <c r="H332" s="2"/>
      <c r="I332" s="2"/>
      <c r="J332" s="2"/>
      <c r="K332" s="2"/>
      <c r="L332" s="2"/>
      <c r="M332" s="2"/>
      <c r="N332" s="1"/>
      <c r="O332" s="1"/>
      <c r="P332" s="1"/>
    </row>
    <row r="333" spans="1:16" x14ac:dyDescent="0.2">
      <c r="A333" s="2"/>
      <c r="B333" s="2"/>
      <c r="C333" s="2"/>
      <c r="D333" s="2"/>
      <c r="E333" s="2"/>
      <c r="F333" s="2"/>
      <c r="G333" s="2"/>
      <c r="H333" s="2"/>
      <c r="I333" s="2"/>
      <c r="J333" s="2"/>
      <c r="K333" s="2"/>
      <c r="L333" s="2"/>
      <c r="M333" s="2"/>
      <c r="N333" s="1"/>
      <c r="O333" s="1"/>
      <c r="P333" s="1"/>
    </row>
    <row r="334" spans="1:16" x14ac:dyDescent="0.2">
      <c r="A334" s="2"/>
      <c r="B334" s="2"/>
      <c r="C334" s="2"/>
      <c r="D334" s="2"/>
      <c r="E334" s="2"/>
      <c r="F334" s="2"/>
      <c r="G334" s="2"/>
      <c r="H334" s="2"/>
      <c r="I334" s="2"/>
      <c r="J334" s="2"/>
      <c r="K334" s="2"/>
      <c r="L334" s="2"/>
      <c r="M334" s="2"/>
      <c r="N334" s="1"/>
      <c r="O334" s="1"/>
      <c r="P334" s="1"/>
    </row>
    <row r="335" spans="1:16" x14ac:dyDescent="0.2">
      <c r="A335" s="2"/>
      <c r="B335" s="2"/>
      <c r="C335" s="2"/>
      <c r="D335" s="2"/>
      <c r="E335" s="2"/>
      <c r="F335" s="2"/>
      <c r="G335" s="2"/>
      <c r="H335" s="2"/>
      <c r="I335" s="2"/>
      <c r="J335" s="2"/>
      <c r="K335" s="2"/>
      <c r="L335" s="2"/>
      <c r="M335" s="2"/>
      <c r="N335" s="1"/>
      <c r="O335" s="1"/>
      <c r="P335" s="1"/>
    </row>
    <row r="336" spans="1:16" x14ac:dyDescent="0.2">
      <c r="A336" s="2"/>
      <c r="B336" s="2"/>
      <c r="C336" s="2"/>
      <c r="D336" s="2"/>
      <c r="E336" s="2"/>
      <c r="F336" s="2"/>
      <c r="G336" s="2"/>
      <c r="H336" s="2"/>
      <c r="I336" s="2"/>
      <c r="J336" s="2"/>
      <c r="K336" s="2"/>
      <c r="L336" s="2"/>
      <c r="M336" s="2"/>
      <c r="N336" s="1"/>
      <c r="O336" s="1"/>
      <c r="P336" s="1"/>
    </row>
    <row r="337" spans="1:16" x14ac:dyDescent="0.2">
      <c r="A337" s="2"/>
      <c r="B337" s="1"/>
      <c r="C337" s="1"/>
      <c r="D337" s="1"/>
      <c r="E337" s="1"/>
      <c r="F337" s="2"/>
      <c r="G337" s="2"/>
      <c r="H337" s="2"/>
      <c r="I337" s="2"/>
      <c r="J337" s="2"/>
      <c r="K337" s="2"/>
      <c r="L337" s="2"/>
      <c r="M337" s="2"/>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row r="1001" spans="1:16" x14ac:dyDescent="0.2">
      <c r="A1001" s="1"/>
      <c r="B1001" s="1"/>
      <c r="C1001" s="1"/>
      <c r="D1001" s="1"/>
      <c r="E1001" s="1"/>
      <c r="F1001" s="1"/>
      <c r="G1001" s="1"/>
      <c r="H1001" s="1"/>
      <c r="I1001" s="1"/>
      <c r="J1001" s="1"/>
      <c r="K1001" s="1"/>
      <c r="L1001" s="1"/>
      <c r="M1001" s="1"/>
      <c r="N1001" s="1"/>
      <c r="O1001" s="1"/>
      <c r="P1001" s="1"/>
    </row>
    <row r="1002" spans="1:16" x14ac:dyDescent="0.2">
      <c r="A1002" s="1"/>
      <c r="B1002" s="1"/>
      <c r="C1002" s="1"/>
      <c r="D1002" s="1"/>
      <c r="E1002" s="1"/>
      <c r="F1002" s="1"/>
      <c r="G1002" s="1"/>
      <c r="H1002" s="1"/>
      <c r="I1002" s="1"/>
      <c r="J1002" s="1"/>
      <c r="K1002" s="1"/>
      <c r="L1002" s="1"/>
      <c r="M1002" s="1"/>
      <c r="N1002" s="1"/>
      <c r="O1002" s="1"/>
      <c r="P1002" s="1"/>
    </row>
    <row r="1003" spans="1:16" x14ac:dyDescent="0.2">
      <c r="A1003" s="1"/>
      <c r="B1003" s="1"/>
      <c r="C1003" s="1"/>
      <c r="D1003" s="1"/>
      <c r="E1003" s="1"/>
      <c r="F1003" s="1"/>
      <c r="G1003" s="1"/>
      <c r="H1003" s="1"/>
      <c r="I1003" s="1"/>
      <c r="J1003" s="1"/>
      <c r="K1003" s="1"/>
      <c r="L1003" s="1"/>
      <c r="M1003" s="1"/>
      <c r="N1003" s="1"/>
      <c r="O1003" s="1"/>
      <c r="P1003" s="1"/>
    </row>
    <row r="1004" spans="1:16" x14ac:dyDescent="0.2">
      <c r="A1004" s="1"/>
      <c r="B1004" s="1"/>
      <c r="C1004" s="1"/>
      <c r="D1004" s="1"/>
      <c r="E1004" s="1"/>
      <c r="F1004" s="1"/>
      <c r="G1004" s="1"/>
      <c r="H1004" s="1"/>
      <c r="I1004" s="1"/>
      <c r="J1004" s="1"/>
      <c r="K1004" s="1"/>
      <c r="L1004" s="1"/>
      <c r="M1004" s="1"/>
      <c r="N1004" s="1"/>
      <c r="O1004" s="1"/>
      <c r="P1004" s="1"/>
    </row>
    <row r="1005" spans="1:16" x14ac:dyDescent="0.2">
      <c r="A1005" s="1"/>
      <c r="B1005" s="1"/>
      <c r="C1005" s="1"/>
      <c r="D1005" s="1"/>
      <c r="E1005" s="1"/>
      <c r="F1005" s="1"/>
      <c r="G1005" s="1"/>
      <c r="H1005" s="1"/>
      <c r="I1005" s="1"/>
      <c r="J1005" s="1"/>
      <c r="K1005" s="1"/>
      <c r="L1005" s="1"/>
      <c r="M1005" s="1"/>
      <c r="N1005" s="1"/>
      <c r="O1005" s="1"/>
      <c r="P1005" s="1"/>
    </row>
    <row r="1006" spans="1:16" x14ac:dyDescent="0.2">
      <c r="A1006" s="1"/>
      <c r="B1006" s="1"/>
      <c r="C1006" s="1"/>
      <c r="D1006" s="1"/>
      <c r="E1006" s="1"/>
      <c r="F1006" s="1"/>
      <c r="G1006" s="1"/>
      <c r="H1006" s="1"/>
      <c r="I1006" s="1"/>
      <c r="J1006" s="1"/>
      <c r="K1006" s="1"/>
      <c r="L1006" s="1"/>
      <c r="M1006" s="1"/>
      <c r="N1006" s="1"/>
      <c r="O1006" s="1"/>
      <c r="P1006" s="1"/>
    </row>
    <row r="1007" spans="1:16" x14ac:dyDescent="0.2">
      <c r="A1007" s="1"/>
      <c r="B1007" s="1"/>
      <c r="C1007" s="1"/>
      <c r="D1007" s="1"/>
      <c r="E1007" s="1"/>
      <c r="F1007" s="1"/>
      <c r="G1007" s="1"/>
      <c r="H1007" s="1"/>
      <c r="I1007" s="1"/>
      <c r="J1007" s="1"/>
      <c r="K1007" s="1"/>
      <c r="L1007" s="1"/>
      <c r="M1007" s="1"/>
      <c r="N1007" s="1"/>
      <c r="O1007" s="1"/>
      <c r="P1007" s="1"/>
    </row>
    <row r="1008" spans="1:16" x14ac:dyDescent="0.2">
      <c r="A1008" s="1"/>
      <c r="B1008" s="1"/>
      <c r="C1008" s="1"/>
      <c r="D1008" s="1"/>
      <c r="E1008" s="1"/>
      <c r="F1008" s="1"/>
      <c r="G1008" s="1"/>
      <c r="H1008" s="1"/>
      <c r="I1008" s="1"/>
      <c r="J1008" s="1"/>
      <c r="K1008" s="1"/>
      <c r="L1008" s="1"/>
      <c r="M1008" s="1"/>
      <c r="N1008" s="1"/>
      <c r="O1008" s="1"/>
      <c r="P1008" s="1"/>
    </row>
    <row r="1009" spans="1:16" x14ac:dyDescent="0.2">
      <c r="A1009" s="1"/>
      <c r="B1009" s="1"/>
      <c r="C1009" s="1"/>
      <c r="D1009" s="1"/>
      <c r="E1009" s="1"/>
      <c r="F1009" s="1"/>
      <c r="G1009" s="1"/>
      <c r="H1009" s="1"/>
      <c r="I1009" s="1"/>
      <c r="J1009" s="1"/>
      <c r="K1009" s="1"/>
      <c r="L1009" s="1"/>
      <c r="M1009" s="1"/>
      <c r="N1009" s="1"/>
      <c r="O1009" s="1"/>
      <c r="P1009" s="1"/>
    </row>
    <row r="1010" spans="1:16" x14ac:dyDescent="0.2">
      <c r="A1010" s="1"/>
      <c r="B1010" s="1"/>
      <c r="C1010" s="1"/>
      <c r="D1010" s="1"/>
      <c r="E1010" s="1"/>
      <c r="F1010" s="1"/>
      <c r="G1010" s="1"/>
      <c r="H1010" s="1"/>
      <c r="I1010" s="1"/>
      <c r="J1010" s="1"/>
      <c r="K1010" s="1"/>
      <c r="L1010" s="1"/>
      <c r="M1010" s="1"/>
      <c r="N1010" s="1"/>
      <c r="O1010" s="1"/>
      <c r="P1010" s="1"/>
    </row>
    <row r="1011" spans="1:16" x14ac:dyDescent="0.2">
      <c r="A1011" s="1"/>
      <c r="B1011" s="1"/>
      <c r="C1011" s="1"/>
      <c r="D1011" s="1"/>
      <c r="E1011" s="1"/>
      <c r="F1011" s="1"/>
      <c r="G1011" s="1"/>
      <c r="H1011" s="1"/>
      <c r="I1011" s="1"/>
      <c r="J1011" s="1"/>
      <c r="K1011" s="1"/>
      <c r="L1011" s="1"/>
      <c r="M1011" s="1"/>
      <c r="N1011" s="1"/>
      <c r="O1011" s="1"/>
      <c r="P1011" s="1"/>
    </row>
    <row r="1012" spans="1:16" x14ac:dyDescent="0.2">
      <c r="A1012" s="1"/>
      <c r="B1012" s="1"/>
      <c r="C1012" s="1"/>
      <c r="D1012" s="1"/>
      <c r="E1012" s="1"/>
      <c r="F1012" s="1"/>
      <c r="G1012" s="1"/>
      <c r="H1012" s="1"/>
      <c r="I1012" s="1"/>
      <c r="J1012" s="1"/>
      <c r="K1012" s="1"/>
      <c r="L1012" s="1"/>
      <c r="M1012" s="1"/>
      <c r="N1012" s="1"/>
      <c r="O1012" s="1"/>
      <c r="P1012" s="1"/>
    </row>
    <row r="1013" spans="1:16" x14ac:dyDescent="0.2">
      <c r="A1013" s="1"/>
      <c r="B1013" s="1"/>
      <c r="C1013" s="1"/>
      <c r="D1013" s="1"/>
      <c r="E1013" s="1"/>
      <c r="F1013" s="1"/>
      <c r="G1013" s="1"/>
      <c r="H1013" s="1"/>
      <c r="I1013" s="1"/>
      <c r="J1013" s="1"/>
      <c r="K1013" s="1"/>
      <c r="L1013" s="1"/>
      <c r="M1013" s="1"/>
      <c r="N1013" s="1"/>
      <c r="O1013" s="1"/>
      <c r="P1013" s="1"/>
    </row>
    <row r="1014" spans="1:16" x14ac:dyDescent="0.2">
      <c r="A1014" s="1"/>
      <c r="B1014" s="1"/>
      <c r="C1014" s="1"/>
      <c r="D1014" s="1"/>
      <c r="E1014" s="1"/>
      <c r="F1014" s="1"/>
      <c r="G1014" s="1"/>
      <c r="H1014" s="1"/>
      <c r="I1014" s="1"/>
      <c r="J1014" s="1"/>
      <c r="K1014" s="1"/>
      <c r="L1014" s="1"/>
      <c r="M1014" s="1"/>
      <c r="N1014" s="1"/>
      <c r="O1014" s="1"/>
      <c r="P1014" s="1"/>
    </row>
    <row r="1015" spans="1:16" x14ac:dyDescent="0.2">
      <c r="A1015" s="1"/>
      <c r="B1015" s="1"/>
      <c r="C1015" s="1"/>
      <c r="D1015" s="1"/>
      <c r="E1015" s="1"/>
      <c r="F1015" s="1"/>
      <c r="G1015" s="1"/>
      <c r="H1015" s="1"/>
      <c r="I1015" s="1"/>
      <c r="J1015" s="1"/>
      <c r="K1015" s="1"/>
      <c r="L1015" s="1"/>
      <c r="M1015" s="1"/>
      <c r="N1015" s="1"/>
      <c r="O1015" s="1"/>
      <c r="P1015" s="1"/>
    </row>
    <row r="1016" spans="1:16" x14ac:dyDescent="0.2">
      <c r="A1016" s="1"/>
      <c r="B1016" s="1"/>
      <c r="C1016" s="1"/>
      <c r="D1016" s="1"/>
      <c r="E1016" s="1"/>
      <c r="F1016" s="1"/>
      <c r="G1016" s="1"/>
      <c r="H1016" s="1"/>
      <c r="I1016" s="1"/>
      <c r="J1016" s="1"/>
      <c r="K1016" s="1"/>
      <c r="L1016" s="1"/>
      <c r="M1016" s="1"/>
      <c r="N1016" s="1"/>
      <c r="O1016" s="1"/>
      <c r="P1016" s="1"/>
    </row>
    <row r="1017" spans="1:16" x14ac:dyDescent="0.2">
      <c r="A1017" s="1"/>
      <c r="B1017" s="1"/>
      <c r="C1017" s="1"/>
      <c r="D1017" s="1"/>
      <c r="E1017" s="1"/>
      <c r="F1017" s="1"/>
      <c r="G1017" s="1"/>
      <c r="H1017" s="1"/>
      <c r="I1017" s="1"/>
      <c r="J1017" s="1"/>
      <c r="K1017" s="1"/>
      <c r="L1017" s="1"/>
      <c r="M1017" s="1"/>
      <c r="N1017" s="1"/>
      <c r="O1017" s="1"/>
      <c r="P1017" s="1"/>
    </row>
    <row r="1018" spans="1:16" x14ac:dyDescent="0.2">
      <c r="A1018" s="1"/>
      <c r="B1018" s="1"/>
      <c r="C1018" s="1"/>
      <c r="D1018" s="1"/>
      <c r="E1018" s="1"/>
      <c r="F1018" s="1"/>
      <c r="G1018" s="1"/>
      <c r="H1018" s="1"/>
      <c r="I1018" s="1"/>
      <c r="J1018" s="1"/>
      <c r="K1018" s="1"/>
      <c r="L1018" s="1"/>
      <c r="M1018" s="1"/>
      <c r="N1018" s="1"/>
      <c r="O1018" s="1"/>
      <c r="P1018" s="1"/>
    </row>
    <row r="1019" spans="1:16" x14ac:dyDescent="0.2">
      <c r="A1019" s="1"/>
      <c r="B1019" s="1"/>
      <c r="C1019" s="1"/>
      <c r="D1019" s="1"/>
      <c r="E1019" s="1"/>
      <c r="F1019" s="1"/>
      <c r="G1019" s="1"/>
      <c r="H1019" s="1"/>
      <c r="I1019" s="1"/>
      <c r="J1019" s="1"/>
      <c r="K1019" s="1"/>
      <c r="L1019" s="1"/>
      <c r="M1019" s="1"/>
      <c r="N1019" s="1"/>
      <c r="O1019" s="1"/>
      <c r="P1019" s="1"/>
    </row>
    <row r="1020" spans="1:16" x14ac:dyDescent="0.2">
      <c r="A1020" s="1"/>
      <c r="B1020" s="1"/>
      <c r="C1020" s="1"/>
      <c r="D1020" s="1"/>
      <c r="E1020" s="1"/>
      <c r="F1020" s="1"/>
      <c r="G1020" s="1"/>
      <c r="H1020" s="1"/>
      <c r="I1020" s="1"/>
      <c r="J1020" s="1"/>
      <c r="K1020" s="1"/>
      <c r="L1020" s="1"/>
      <c r="M1020" s="1"/>
      <c r="N1020" s="1"/>
      <c r="O1020" s="1"/>
      <c r="P1020" s="1"/>
    </row>
    <row r="1021" spans="1:16" x14ac:dyDescent="0.2">
      <c r="A1021" s="1"/>
      <c r="B1021" s="1"/>
      <c r="C1021" s="1"/>
      <c r="D1021" s="1"/>
      <c r="E1021" s="1"/>
      <c r="F1021" s="1"/>
      <c r="G1021" s="1"/>
      <c r="H1021" s="1"/>
      <c r="I1021" s="1"/>
      <c r="J1021" s="1"/>
      <c r="K1021" s="1"/>
      <c r="L1021" s="1"/>
      <c r="M1021" s="1"/>
      <c r="N1021" s="1"/>
      <c r="O1021" s="1"/>
      <c r="P1021" s="1"/>
    </row>
    <row r="1022" spans="1:16" x14ac:dyDescent="0.2">
      <c r="A1022" s="1"/>
      <c r="B1022" s="1"/>
      <c r="C1022" s="1"/>
      <c r="D1022" s="1"/>
      <c r="E1022" s="1"/>
      <c r="F1022" s="1"/>
      <c r="G1022" s="1"/>
      <c r="H1022" s="1"/>
      <c r="I1022" s="1"/>
      <c r="J1022" s="1"/>
      <c r="K1022" s="1"/>
      <c r="L1022" s="1"/>
      <c r="M1022" s="1"/>
      <c r="N1022" s="1"/>
      <c r="O1022" s="1"/>
      <c r="P1022" s="1"/>
    </row>
    <row r="1023" spans="1:16" x14ac:dyDescent="0.2">
      <c r="A1023" s="1"/>
      <c r="B1023" s="1"/>
      <c r="C1023" s="1"/>
      <c r="D1023" s="1"/>
      <c r="E1023" s="1"/>
      <c r="F1023" s="1"/>
      <c r="G1023" s="1"/>
      <c r="H1023" s="1"/>
      <c r="I1023" s="1"/>
      <c r="J1023" s="1"/>
      <c r="K1023" s="1"/>
      <c r="L1023" s="1"/>
      <c r="M1023" s="1"/>
      <c r="N1023" s="1"/>
      <c r="O1023" s="1"/>
      <c r="P1023" s="1"/>
    </row>
    <row r="1024" spans="1:16" x14ac:dyDescent="0.2">
      <c r="A1024" s="1"/>
      <c r="B1024" s="1"/>
      <c r="C1024" s="1"/>
      <c r="D1024" s="1"/>
      <c r="E1024" s="1"/>
      <c r="F1024" s="1"/>
      <c r="G1024" s="1"/>
      <c r="H1024" s="1"/>
      <c r="I1024" s="1"/>
      <c r="J1024" s="1"/>
      <c r="K1024" s="1"/>
      <c r="L1024" s="1"/>
      <c r="M1024" s="1"/>
      <c r="N1024" s="1"/>
      <c r="O1024" s="1"/>
      <c r="P1024" s="1"/>
    </row>
    <row r="1025" spans="1:16" x14ac:dyDescent="0.2">
      <c r="A1025" s="1"/>
      <c r="B1025" s="1"/>
      <c r="C1025" s="1"/>
      <c r="D1025" s="1"/>
      <c r="E1025" s="1"/>
      <c r="F1025" s="1"/>
      <c r="G1025" s="1"/>
      <c r="H1025" s="1"/>
      <c r="I1025" s="1"/>
      <c r="J1025" s="1"/>
      <c r="K1025" s="1"/>
      <c r="L1025" s="1"/>
      <c r="M1025" s="1"/>
      <c r="N1025" s="1"/>
      <c r="O1025" s="1"/>
      <c r="P1025" s="1"/>
    </row>
    <row r="1026" spans="1:16" x14ac:dyDescent="0.2">
      <c r="A1026" s="1"/>
      <c r="B1026" s="1"/>
      <c r="C1026" s="1"/>
      <c r="D1026" s="1"/>
      <c r="E1026" s="1"/>
      <c r="F1026" s="1"/>
      <c r="G1026" s="1"/>
      <c r="H1026" s="1"/>
      <c r="I1026" s="1"/>
      <c r="J1026" s="1"/>
      <c r="K1026" s="1"/>
      <c r="L1026" s="1"/>
      <c r="M1026" s="1"/>
      <c r="N1026" s="1"/>
      <c r="O1026" s="1"/>
      <c r="P1026" s="1"/>
    </row>
    <row r="1027" spans="1:16" x14ac:dyDescent="0.2">
      <c r="A1027" s="1"/>
      <c r="B1027" s="1"/>
      <c r="C1027" s="1"/>
      <c r="D1027" s="1"/>
      <c r="E1027" s="1"/>
      <c r="F1027" s="1"/>
      <c r="G1027" s="1"/>
      <c r="H1027" s="1"/>
      <c r="I1027" s="1"/>
      <c r="J1027" s="1"/>
      <c r="K1027" s="1"/>
      <c r="L1027" s="1"/>
      <c r="M1027" s="1"/>
      <c r="N1027" s="1"/>
      <c r="O1027" s="1"/>
      <c r="P1027" s="1"/>
    </row>
    <row r="1028" spans="1:16" x14ac:dyDescent="0.2">
      <c r="A1028" s="1"/>
      <c r="B1028" s="1"/>
      <c r="C1028" s="1"/>
      <c r="D1028" s="1"/>
      <c r="E1028" s="1"/>
      <c r="F1028" s="1"/>
      <c r="G1028" s="1"/>
      <c r="H1028" s="1"/>
      <c r="I1028" s="1"/>
      <c r="J1028" s="1"/>
      <c r="K1028" s="1"/>
      <c r="L1028" s="1"/>
      <c r="M1028" s="1"/>
      <c r="N1028" s="1"/>
      <c r="O1028" s="1"/>
      <c r="P1028" s="1"/>
    </row>
    <row r="1029" spans="1:16" x14ac:dyDescent="0.2">
      <c r="A1029" s="1"/>
      <c r="B1029" s="1"/>
      <c r="C1029" s="1"/>
      <c r="D1029" s="1"/>
      <c r="E1029" s="1"/>
      <c r="F1029" s="1"/>
      <c r="G1029" s="1"/>
      <c r="H1029" s="1"/>
      <c r="I1029" s="1"/>
      <c r="J1029" s="1"/>
      <c r="K1029" s="1"/>
      <c r="L1029" s="1"/>
      <c r="M1029" s="1"/>
      <c r="N1029" s="1"/>
      <c r="O1029" s="1"/>
      <c r="P1029" s="1"/>
    </row>
    <row r="1030" spans="1:16" x14ac:dyDescent="0.2">
      <c r="A1030" s="1"/>
      <c r="B1030" s="1"/>
      <c r="C1030" s="1"/>
      <c r="D1030" s="1"/>
      <c r="E1030" s="1"/>
      <c r="F1030" s="1"/>
      <c r="G1030" s="1"/>
      <c r="H1030" s="1"/>
      <c r="I1030" s="1"/>
      <c r="J1030" s="1"/>
      <c r="K1030" s="1"/>
      <c r="L1030" s="1"/>
      <c r="M1030" s="1"/>
      <c r="N1030" s="1"/>
      <c r="O1030" s="1"/>
      <c r="P1030" s="1"/>
    </row>
    <row r="1031" spans="1:16" x14ac:dyDescent="0.2">
      <c r="A1031" s="1"/>
      <c r="B1031" s="1"/>
      <c r="C1031" s="1"/>
      <c r="D1031" s="1"/>
      <c r="E1031" s="1"/>
      <c r="F1031" s="1"/>
      <c r="G1031" s="1"/>
      <c r="H1031" s="1"/>
      <c r="I1031" s="1"/>
      <c r="J1031" s="1"/>
      <c r="K1031" s="1"/>
      <c r="L1031" s="1"/>
      <c r="M1031" s="1"/>
      <c r="N1031" s="1"/>
      <c r="O1031" s="1"/>
      <c r="P1031" s="1"/>
    </row>
    <row r="1032" spans="1:16" x14ac:dyDescent="0.2">
      <c r="A1032" s="1"/>
      <c r="B1032" s="1"/>
      <c r="C1032" s="1"/>
      <c r="D1032" s="1"/>
      <c r="E1032" s="1"/>
      <c r="F1032" s="1"/>
      <c r="G1032" s="1"/>
      <c r="H1032" s="1"/>
      <c r="I1032" s="1"/>
      <c r="J1032" s="1"/>
      <c r="K1032" s="1"/>
      <c r="L1032" s="1"/>
      <c r="M1032" s="1"/>
      <c r="N1032" s="1"/>
      <c r="O1032" s="1"/>
      <c r="P1032" s="1"/>
    </row>
    <row r="1033" spans="1:16" x14ac:dyDescent="0.2">
      <c r="A1033" s="1"/>
      <c r="B1033" s="1"/>
      <c r="C1033" s="1"/>
      <c r="D1033" s="1"/>
      <c r="E1033" s="1"/>
      <c r="F1033" s="1"/>
      <c r="G1033" s="1"/>
      <c r="H1033" s="1"/>
      <c r="I1033" s="1"/>
      <c r="J1033" s="1"/>
      <c r="K1033" s="1"/>
      <c r="L1033" s="1"/>
      <c r="M1033" s="1"/>
      <c r="N1033" s="1"/>
      <c r="O1033" s="1"/>
      <c r="P1033" s="1"/>
    </row>
    <row r="1034" spans="1:16" x14ac:dyDescent="0.2">
      <c r="A1034" s="1"/>
      <c r="B1034" s="1"/>
      <c r="C1034" s="1"/>
      <c r="D1034" s="1"/>
      <c r="E1034" s="1"/>
      <c r="F1034" s="1"/>
      <c r="G1034" s="1"/>
      <c r="H1034" s="1"/>
      <c r="I1034" s="1"/>
      <c r="J1034" s="1"/>
      <c r="K1034" s="1"/>
      <c r="L1034" s="1"/>
      <c r="M1034" s="1"/>
      <c r="N1034" s="1"/>
      <c r="O1034" s="1"/>
      <c r="P1034" s="1"/>
    </row>
    <row r="1035" spans="1:16" x14ac:dyDescent="0.2">
      <c r="A1035" s="1"/>
      <c r="B1035" s="1"/>
      <c r="C1035" s="1"/>
      <c r="D1035" s="1"/>
      <c r="E1035" s="1"/>
      <c r="F1035" s="1"/>
      <c r="G1035" s="1"/>
      <c r="H1035" s="1"/>
      <c r="I1035" s="1"/>
      <c r="J1035" s="1"/>
      <c r="K1035" s="1"/>
      <c r="L1035" s="1"/>
      <c r="M1035" s="1"/>
      <c r="N1035" s="1"/>
      <c r="O1035" s="1"/>
      <c r="P1035" s="1"/>
    </row>
    <row r="1036" spans="1:16" x14ac:dyDescent="0.2">
      <c r="A1036" s="1"/>
      <c r="B1036" s="1"/>
      <c r="C1036" s="1"/>
      <c r="D1036" s="1"/>
      <c r="E1036" s="1"/>
      <c r="F1036" s="1"/>
      <c r="G1036" s="1"/>
      <c r="H1036" s="1"/>
      <c r="I1036" s="1"/>
      <c r="J1036" s="1"/>
      <c r="K1036" s="1"/>
      <c r="L1036" s="1"/>
      <c r="M1036" s="1"/>
      <c r="N1036" s="1"/>
      <c r="O1036" s="1"/>
      <c r="P1036" s="1"/>
    </row>
    <row r="1037" spans="1:16" x14ac:dyDescent="0.2">
      <c r="A1037" s="1"/>
      <c r="B1037" s="1"/>
      <c r="C1037" s="1"/>
      <c r="D1037" s="1"/>
      <c r="E1037" s="1"/>
      <c r="F1037" s="1"/>
      <c r="G1037" s="1"/>
      <c r="H1037" s="1"/>
      <c r="I1037" s="1"/>
      <c r="J1037" s="1"/>
      <c r="K1037" s="1"/>
      <c r="L1037" s="1"/>
      <c r="M1037" s="1"/>
      <c r="N1037" s="1"/>
      <c r="O1037" s="1"/>
      <c r="P1037" s="1"/>
    </row>
    <row r="1038" spans="1:16" x14ac:dyDescent="0.2">
      <c r="A1038" s="1"/>
      <c r="B1038" s="1"/>
      <c r="C1038" s="1"/>
      <c r="D1038" s="1"/>
      <c r="E1038" s="1"/>
      <c r="F1038" s="1"/>
      <c r="G1038" s="1"/>
      <c r="H1038" s="1"/>
      <c r="I1038" s="1"/>
      <c r="J1038" s="1"/>
      <c r="K1038" s="1"/>
      <c r="L1038" s="1"/>
      <c r="M1038" s="1"/>
      <c r="N1038" s="1"/>
      <c r="O1038" s="1"/>
      <c r="P1038" s="1"/>
    </row>
    <row r="1039" spans="1:16" x14ac:dyDescent="0.2">
      <c r="A1039" s="1"/>
      <c r="B1039" s="1"/>
      <c r="C1039" s="1"/>
      <c r="D1039" s="1"/>
      <c r="E1039" s="1"/>
      <c r="F1039" s="1"/>
      <c r="G1039" s="1"/>
      <c r="H1039" s="1"/>
      <c r="I1039" s="1"/>
      <c r="J1039" s="1"/>
      <c r="K1039" s="1"/>
      <c r="L1039" s="1"/>
      <c r="M1039" s="1"/>
      <c r="N1039" s="1"/>
      <c r="O1039" s="1"/>
      <c r="P1039" s="1"/>
    </row>
    <row r="1040" spans="1:16" x14ac:dyDescent="0.2">
      <c r="A1040" s="1"/>
      <c r="B1040" s="1"/>
      <c r="C1040" s="1"/>
      <c r="D1040" s="1"/>
      <c r="E1040" s="1"/>
      <c r="F1040" s="1"/>
      <c r="G1040" s="1"/>
      <c r="H1040" s="1"/>
      <c r="I1040" s="1"/>
      <c r="J1040" s="1"/>
      <c r="K1040" s="1"/>
      <c r="L1040" s="1"/>
      <c r="M1040" s="1"/>
      <c r="N1040" s="1"/>
      <c r="O1040" s="1"/>
      <c r="P1040" s="1"/>
    </row>
    <row r="1041" spans="1:16" x14ac:dyDescent="0.2">
      <c r="A1041" s="1"/>
      <c r="B1041" s="1"/>
      <c r="C1041" s="1"/>
      <c r="D1041" s="1"/>
      <c r="E1041" s="1"/>
      <c r="F1041" s="1"/>
      <c r="G1041" s="1"/>
      <c r="H1041" s="1"/>
      <c r="I1041" s="1"/>
      <c r="J1041" s="1"/>
      <c r="K1041" s="1"/>
      <c r="L1041" s="1"/>
      <c r="M1041" s="1"/>
      <c r="N1041" s="1"/>
      <c r="O1041" s="1"/>
      <c r="P1041" s="1"/>
    </row>
    <row r="1042" spans="1:16" x14ac:dyDescent="0.2">
      <c r="A1042" s="1"/>
      <c r="B1042" s="1"/>
      <c r="C1042" s="1"/>
      <c r="D1042" s="1"/>
      <c r="E1042" s="1"/>
      <c r="F1042" s="1"/>
      <c r="G1042" s="1"/>
      <c r="H1042" s="1"/>
      <c r="I1042" s="1"/>
      <c r="J1042" s="1"/>
      <c r="K1042" s="1"/>
      <c r="L1042" s="1"/>
      <c r="M1042" s="1"/>
      <c r="N1042" s="1"/>
      <c r="O1042" s="1"/>
      <c r="P1042" s="1"/>
    </row>
    <row r="1043" spans="1:16" x14ac:dyDescent="0.2">
      <c r="A1043" s="1"/>
      <c r="B1043" s="1"/>
      <c r="C1043" s="1"/>
      <c r="D1043" s="1"/>
      <c r="E1043" s="1"/>
      <c r="F1043" s="1"/>
      <c r="G1043" s="1"/>
      <c r="H1043" s="1"/>
      <c r="I1043" s="1"/>
      <c r="J1043" s="1"/>
      <c r="K1043" s="1"/>
      <c r="L1043" s="1"/>
      <c r="M1043" s="1"/>
      <c r="N1043" s="1"/>
      <c r="O1043" s="1"/>
      <c r="P1043" s="1"/>
    </row>
    <row r="1044" spans="1:16" x14ac:dyDescent="0.2">
      <c r="A1044" s="1"/>
      <c r="B1044" s="1"/>
      <c r="C1044" s="1"/>
      <c r="D1044" s="1"/>
      <c r="E1044" s="1"/>
      <c r="F1044" s="1"/>
      <c r="G1044" s="1"/>
      <c r="H1044" s="1"/>
      <c r="I1044" s="1"/>
      <c r="J1044" s="1"/>
      <c r="K1044" s="1"/>
      <c r="L1044" s="1"/>
      <c r="M1044" s="1"/>
      <c r="N1044" s="1"/>
      <c r="O1044" s="1"/>
      <c r="P1044" s="1"/>
    </row>
    <row r="1045" spans="1:16" x14ac:dyDescent="0.2">
      <c r="A1045" s="1"/>
      <c r="B1045" s="1"/>
      <c r="C1045" s="1"/>
      <c r="D1045" s="1"/>
      <c r="E1045" s="1"/>
      <c r="F1045" s="1"/>
      <c r="G1045" s="1"/>
      <c r="H1045" s="1"/>
      <c r="I1045" s="1"/>
      <c r="J1045" s="1"/>
      <c r="K1045" s="1"/>
      <c r="L1045" s="1"/>
      <c r="M1045" s="1"/>
      <c r="N1045" s="1"/>
      <c r="O1045" s="1"/>
      <c r="P1045" s="1"/>
    </row>
    <row r="1046" spans="1:16" x14ac:dyDescent="0.2">
      <c r="A1046" s="1"/>
      <c r="B1046" s="1"/>
      <c r="C1046" s="1"/>
      <c r="D1046" s="1"/>
      <c r="E1046" s="1"/>
      <c r="F1046" s="1"/>
      <c r="G1046" s="1"/>
      <c r="H1046" s="1"/>
      <c r="I1046" s="1"/>
      <c r="J1046" s="1"/>
      <c r="K1046" s="1"/>
      <c r="L1046" s="1"/>
      <c r="M1046" s="1"/>
      <c r="N1046" s="1"/>
      <c r="O1046" s="1"/>
      <c r="P1046" s="1"/>
    </row>
    <row r="1047" spans="1:16" x14ac:dyDescent="0.2">
      <c r="A1047" s="1"/>
      <c r="B1047" s="1"/>
      <c r="C1047" s="1"/>
      <c r="D1047" s="1"/>
      <c r="E1047" s="1"/>
      <c r="F1047" s="1"/>
      <c r="G1047" s="1"/>
      <c r="H1047" s="1"/>
      <c r="I1047" s="1"/>
      <c r="J1047" s="1"/>
      <c r="K1047" s="1"/>
      <c r="L1047" s="1"/>
      <c r="M1047" s="1"/>
      <c r="N1047" s="1"/>
      <c r="O1047" s="1"/>
      <c r="P1047" s="1"/>
    </row>
    <row r="1048" spans="1:16" x14ac:dyDescent="0.2">
      <c r="A1048" s="1"/>
      <c r="B1048" s="1"/>
      <c r="C1048" s="1"/>
      <c r="D1048" s="1"/>
      <c r="E1048" s="1"/>
      <c r="F1048" s="1"/>
      <c r="G1048" s="1"/>
      <c r="H1048" s="1"/>
      <c r="I1048" s="1"/>
      <c r="J1048" s="1"/>
      <c r="K1048" s="1"/>
      <c r="L1048" s="1"/>
      <c r="M1048" s="1"/>
      <c r="N1048" s="1"/>
      <c r="O1048" s="1"/>
      <c r="P1048" s="1"/>
    </row>
    <row r="1049" spans="1:16" x14ac:dyDescent="0.2">
      <c r="A1049" s="1"/>
      <c r="B1049" s="1"/>
      <c r="C1049" s="1"/>
      <c r="D1049" s="1"/>
      <c r="E1049" s="1"/>
      <c r="F1049" s="1"/>
      <c r="G1049" s="1"/>
      <c r="H1049" s="1"/>
      <c r="I1049" s="1"/>
      <c r="J1049" s="1"/>
      <c r="K1049" s="1"/>
      <c r="L1049" s="1"/>
      <c r="M1049" s="1"/>
      <c r="N1049" s="1"/>
      <c r="O1049" s="1"/>
      <c r="P1049" s="1"/>
    </row>
    <row r="1050" spans="1:16" x14ac:dyDescent="0.2">
      <c r="A1050" s="1"/>
      <c r="B1050" s="1"/>
      <c r="C1050" s="1"/>
      <c r="D1050" s="1"/>
      <c r="E1050" s="1"/>
      <c r="F1050" s="1"/>
      <c r="G1050" s="1"/>
      <c r="H1050" s="1"/>
      <c r="I1050" s="1"/>
      <c r="J1050" s="1"/>
      <c r="K1050" s="1"/>
      <c r="L1050" s="1"/>
      <c r="M1050" s="1"/>
      <c r="N1050" s="1"/>
      <c r="O1050" s="1"/>
      <c r="P1050" s="1"/>
    </row>
    <row r="1051" spans="1:16" x14ac:dyDescent="0.2">
      <c r="A1051" s="1"/>
      <c r="B1051" s="1"/>
      <c r="C1051" s="1"/>
      <c r="D1051" s="1"/>
      <c r="E1051" s="1"/>
      <c r="F1051" s="1"/>
      <c r="G1051" s="1"/>
      <c r="H1051" s="1"/>
      <c r="I1051" s="1"/>
      <c r="J1051" s="1"/>
      <c r="K1051" s="1"/>
      <c r="L1051" s="1"/>
      <c r="M1051" s="1"/>
      <c r="N1051" s="1"/>
      <c r="O1051" s="1"/>
      <c r="P1051" s="1"/>
    </row>
    <row r="1052" spans="1:16" x14ac:dyDescent="0.2">
      <c r="A1052" s="1"/>
      <c r="B1052" s="1"/>
      <c r="C1052" s="1"/>
      <c r="D1052" s="1"/>
      <c r="E1052" s="1"/>
      <c r="F1052" s="1"/>
      <c r="G1052" s="1"/>
      <c r="H1052" s="1"/>
      <c r="I1052" s="1"/>
      <c r="J1052" s="1"/>
      <c r="K1052" s="1"/>
      <c r="L1052" s="1"/>
      <c r="M1052" s="1"/>
      <c r="N1052" s="1"/>
      <c r="O1052" s="1"/>
      <c r="P1052" s="1"/>
    </row>
    <row r="1053" spans="1:16" x14ac:dyDescent="0.2">
      <c r="A1053" s="1"/>
      <c r="B1053" s="1"/>
      <c r="C1053" s="1"/>
      <c r="D1053" s="1"/>
      <c r="E1053" s="1"/>
      <c r="F1053" s="1"/>
      <c r="G1053" s="1"/>
      <c r="H1053" s="1"/>
      <c r="I1053" s="1"/>
      <c r="J1053" s="1"/>
      <c r="K1053" s="1"/>
      <c r="L1053" s="1"/>
      <c r="M1053" s="1"/>
      <c r="N1053" s="1"/>
      <c r="O1053" s="1"/>
      <c r="P1053" s="1"/>
    </row>
    <row r="1054" spans="1:16" x14ac:dyDescent="0.2">
      <c r="A1054" s="1"/>
      <c r="B1054" s="1"/>
      <c r="C1054" s="1"/>
      <c r="D1054" s="1"/>
      <c r="E1054" s="1"/>
      <c r="F1054" s="1"/>
      <c r="G1054" s="1"/>
      <c r="H1054" s="1"/>
      <c r="I1054" s="1"/>
      <c r="J1054" s="1"/>
      <c r="K1054" s="1"/>
      <c r="L1054" s="1"/>
      <c r="M1054" s="1"/>
      <c r="N1054" s="1"/>
      <c r="O1054" s="1"/>
      <c r="P1054" s="1"/>
    </row>
    <row r="1055" spans="1:16" x14ac:dyDescent="0.2">
      <c r="A1055" s="1"/>
      <c r="B1055" s="1"/>
      <c r="C1055" s="1"/>
      <c r="D1055" s="1"/>
      <c r="E1055" s="1"/>
      <c r="F1055" s="1"/>
      <c r="G1055" s="1"/>
      <c r="H1055" s="1"/>
      <c r="I1055" s="1"/>
      <c r="J1055" s="1"/>
      <c r="K1055" s="1"/>
      <c r="L1055" s="1"/>
      <c r="M1055" s="1"/>
      <c r="N1055" s="1"/>
      <c r="O1055" s="1"/>
      <c r="P1055" s="1"/>
    </row>
    <row r="1056" spans="1:16" x14ac:dyDescent="0.2">
      <c r="A1056" s="1"/>
      <c r="B1056" s="1"/>
      <c r="C1056" s="1"/>
      <c r="D1056" s="1"/>
      <c r="E1056" s="1"/>
      <c r="F1056" s="1"/>
      <c r="G1056" s="1"/>
      <c r="H1056" s="1"/>
      <c r="I1056" s="1"/>
      <c r="J1056" s="1"/>
      <c r="K1056" s="1"/>
      <c r="L1056" s="1"/>
      <c r="M1056" s="1"/>
      <c r="N1056" s="1"/>
      <c r="O1056" s="1"/>
      <c r="P1056" s="1"/>
    </row>
    <row r="1057" spans="1:16" x14ac:dyDescent="0.2">
      <c r="A1057" s="1"/>
      <c r="B1057" s="1"/>
      <c r="C1057" s="1"/>
      <c r="D1057" s="1"/>
      <c r="E1057" s="1"/>
      <c r="F1057" s="1"/>
      <c r="G1057" s="1"/>
      <c r="H1057" s="1"/>
      <c r="I1057" s="1"/>
      <c r="J1057" s="1"/>
      <c r="K1057" s="1"/>
      <c r="L1057" s="1"/>
      <c r="M1057" s="1"/>
      <c r="N1057" s="1"/>
      <c r="O1057" s="1"/>
      <c r="P1057" s="1"/>
    </row>
    <row r="1058" spans="1:16" x14ac:dyDescent="0.2">
      <c r="A1058" s="1"/>
      <c r="B1058" s="1"/>
      <c r="C1058" s="1"/>
      <c r="D1058" s="1"/>
      <c r="E1058" s="1"/>
      <c r="F1058" s="1"/>
      <c r="G1058" s="1"/>
      <c r="H1058" s="1"/>
      <c r="I1058" s="1"/>
      <c r="J1058" s="1"/>
      <c r="K1058" s="1"/>
      <c r="L1058" s="1"/>
      <c r="M1058" s="1"/>
      <c r="N1058" s="1"/>
      <c r="O1058" s="1"/>
      <c r="P1058" s="1"/>
    </row>
    <row r="1059" spans="1:16" x14ac:dyDescent="0.2">
      <c r="A1059" s="1"/>
      <c r="B1059" s="1"/>
      <c r="C1059" s="1"/>
      <c r="D1059" s="1"/>
      <c r="E1059" s="1"/>
      <c r="F1059" s="1"/>
      <c r="G1059" s="1"/>
      <c r="H1059" s="1"/>
      <c r="I1059" s="1"/>
      <c r="J1059" s="1"/>
      <c r="K1059" s="1"/>
      <c r="L1059" s="1"/>
      <c r="M1059" s="1"/>
      <c r="N1059" s="1"/>
      <c r="O1059" s="1"/>
      <c r="P1059" s="1"/>
    </row>
    <row r="1060" spans="1:16" x14ac:dyDescent="0.2">
      <c r="A1060" s="1"/>
      <c r="B1060" s="1"/>
      <c r="C1060" s="1"/>
      <c r="D1060" s="1"/>
      <c r="E1060" s="1"/>
      <c r="F1060" s="1"/>
      <c r="G1060" s="1"/>
      <c r="H1060" s="1"/>
      <c r="I1060" s="1"/>
      <c r="J1060" s="1"/>
      <c r="K1060" s="1"/>
      <c r="L1060" s="1"/>
      <c r="M1060" s="1"/>
      <c r="N1060" s="1"/>
      <c r="O1060" s="1"/>
      <c r="P1060" s="1"/>
    </row>
    <row r="1061" spans="1:16" x14ac:dyDescent="0.2">
      <c r="A1061" s="1"/>
      <c r="B1061" s="1"/>
      <c r="C1061" s="1"/>
      <c r="D1061" s="1"/>
      <c r="E1061" s="1"/>
      <c r="F1061" s="1"/>
      <c r="G1061" s="1"/>
      <c r="H1061" s="1"/>
      <c r="I1061" s="1"/>
      <c r="J1061" s="1"/>
      <c r="K1061" s="1"/>
      <c r="L1061" s="1"/>
      <c r="M1061" s="1"/>
      <c r="N1061" s="1"/>
      <c r="O1061" s="1"/>
      <c r="P1061" s="1"/>
    </row>
    <row r="1062" spans="1:16" x14ac:dyDescent="0.2">
      <c r="A1062" s="1"/>
      <c r="B1062" s="1"/>
      <c r="C1062" s="1"/>
      <c r="D1062" s="1"/>
      <c r="E1062" s="1"/>
      <c r="F1062" s="1"/>
      <c r="G1062" s="1"/>
      <c r="H1062" s="1"/>
      <c r="I1062" s="1"/>
      <c r="J1062" s="1"/>
      <c r="K1062" s="1"/>
      <c r="L1062" s="1"/>
      <c r="M1062" s="1"/>
      <c r="N1062" s="1"/>
      <c r="O1062" s="1"/>
      <c r="P1062" s="1"/>
    </row>
    <row r="1063" spans="1:16" x14ac:dyDescent="0.2">
      <c r="A1063" s="1"/>
      <c r="B1063" s="1"/>
      <c r="C1063" s="1"/>
      <c r="D1063" s="1"/>
      <c r="E1063" s="1"/>
      <c r="F1063" s="1"/>
      <c r="G1063" s="1"/>
      <c r="H1063" s="1"/>
      <c r="I1063" s="1"/>
      <c r="J1063" s="1"/>
      <c r="K1063" s="1"/>
      <c r="L1063" s="1"/>
      <c r="M1063" s="1"/>
      <c r="N1063" s="1"/>
      <c r="O1063" s="1"/>
      <c r="P1063" s="1"/>
    </row>
    <row r="1064" spans="1:16" x14ac:dyDescent="0.2">
      <c r="A1064" s="1"/>
      <c r="B1064" s="1"/>
      <c r="C1064" s="1"/>
      <c r="D1064" s="1"/>
      <c r="E1064" s="1"/>
      <c r="F1064" s="1"/>
      <c r="G1064" s="1"/>
      <c r="H1064" s="1"/>
      <c r="I1064" s="1"/>
      <c r="J1064" s="1"/>
      <c r="K1064" s="1"/>
      <c r="L1064" s="1"/>
      <c r="M1064" s="1"/>
      <c r="N1064" s="1"/>
      <c r="O1064" s="1"/>
      <c r="P1064" s="1"/>
    </row>
    <row r="1065" spans="1:16" x14ac:dyDescent="0.2">
      <c r="A1065" s="1"/>
      <c r="B1065" s="1"/>
      <c r="C1065" s="1"/>
      <c r="D1065" s="1"/>
      <c r="E1065" s="1"/>
      <c r="F1065" s="1"/>
      <c r="G1065" s="1"/>
      <c r="H1065" s="1"/>
      <c r="I1065" s="1"/>
      <c r="J1065" s="1"/>
      <c r="K1065" s="1"/>
      <c r="L1065" s="1"/>
      <c r="M1065" s="1"/>
      <c r="N1065" s="1"/>
      <c r="O1065" s="1"/>
      <c r="P1065" s="1"/>
    </row>
    <row r="1066" spans="1:16" x14ac:dyDescent="0.2">
      <c r="A1066" s="1"/>
      <c r="B1066" s="1"/>
      <c r="C1066" s="1"/>
      <c r="D1066" s="1"/>
      <c r="E1066" s="1"/>
      <c r="F1066" s="1"/>
      <c r="G1066" s="1"/>
      <c r="H1066" s="1"/>
      <c r="I1066" s="1"/>
      <c r="J1066" s="1"/>
      <c r="K1066" s="1"/>
      <c r="L1066" s="1"/>
      <c r="M1066" s="1"/>
      <c r="N1066" s="1"/>
      <c r="O1066" s="1"/>
      <c r="P1066" s="1"/>
    </row>
    <row r="1067" spans="1:16" x14ac:dyDescent="0.2">
      <c r="A1067" s="1"/>
      <c r="B1067" s="1"/>
      <c r="C1067" s="1"/>
      <c r="D1067" s="1"/>
      <c r="E1067" s="1"/>
      <c r="F1067" s="1"/>
      <c r="G1067" s="1"/>
      <c r="H1067" s="1"/>
      <c r="I1067" s="1"/>
      <c r="J1067" s="1"/>
      <c r="K1067" s="1"/>
      <c r="L1067" s="1"/>
      <c r="M1067" s="1"/>
      <c r="N1067" s="1"/>
      <c r="O1067" s="1"/>
      <c r="P1067" s="1"/>
    </row>
    <row r="1068" spans="1:16" x14ac:dyDescent="0.2">
      <c r="A1068" s="1"/>
      <c r="B1068" s="1"/>
      <c r="C1068" s="1"/>
      <c r="D1068" s="1"/>
      <c r="E1068" s="1"/>
      <c r="F1068" s="1"/>
      <c r="G1068" s="1"/>
      <c r="H1068" s="1"/>
      <c r="I1068" s="1"/>
      <c r="J1068" s="1"/>
      <c r="K1068" s="1"/>
      <c r="L1068" s="1"/>
      <c r="M1068" s="1"/>
      <c r="N1068" s="1"/>
      <c r="O1068" s="1"/>
      <c r="P1068" s="1"/>
    </row>
    <row r="1069" spans="1:16" x14ac:dyDescent="0.2">
      <c r="A1069" s="1"/>
      <c r="B1069" s="1"/>
      <c r="C1069" s="1"/>
      <c r="D1069" s="1"/>
      <c r="E1069" s="1"/>
      <c r="F1069" s="1"/>
      <c r="G1069" s="1"/>
      <c r="H1069" s="1"/>
      <c r="I1069" s="1"/>
      <c r="J1069" s="1"/>
      <c r="K1069" s="1"/>
      <c r="L1069" s="1"/>
      <c r="M1069" s="1"/>
      <c r="N1069" s="1"/>
      <c r="O1069" s="1"/>
      <c r="P1069" s="1"/>
    </row>
    <row r="1070" spans="1:16" x14ac:dyDescent="0.2">
      <c r="A1070" s="1"/>
      <c r="B1070" s="1"/>
      <c r="C1070" s="1"/>
      <c r="D1070" s="1"/>
      <c r="E1070" s="1"/>
      <c r="F1070" s="1"/>
      <c r="G1070" s="1"/>
      <c r="H1070" s="1"/>
      <c r="I1070" s="1"/>
      <c r="J1070" s="1"/>
      <c r="K1070" s="1"/>
      <c r="L1070" s="1"/>
      <c r="M1070" s="1"/>
      <c r="N1070" s="1"/>
      <c r="O1070" s="1"/>
      <c r="P1070" s="1"/>
    </row>
    <row r="1071" spans="1:16" x14ac:dyDescent="0.2">
      <c r="A1071" s="1"/>
      <c r="B1071" s="1"/>
      <c r="C1071" s="1"/>
      <c r="D1071" s="1"/>
      <c r="E1071" s="1"/>
      <c r="F1071" s="1"/>
      <c r="G1071" s="1"/>
      <c r="H1071" s="1"/>
      <c r="I1071" s="1"/>
      <c r="J1071" s="1"/>
      <c r="K1071" s="1"/>
      <c r="L1071" s="1"/>
      <c r="M1071" s="1"/>
      <c r="N1071" s="1"/>
      <c r="O1071" s="1"/>
      <c r="P1071" s="1"/>
    </row>
    <row r="1072" spans="1:16" x14ac:dyDescent="0.2">
      <c r="A1072" s="1"/>
      <c r="B1072" s="1"/>
      <c r="C1072" s="1"/>
      <c r="D1072" s="1"/>
      <c r="E1072" s="1"/>
      <c r="F1072" s="1"/>
      <c r="G1072" s="1"/>
      <c r="H1072" s="1"/>
      <c r="I1072" s="1"/>
      <c r="J1072" s="1"/>
      <c r="K1072" s="1"/>
      <c r="L1072" s="1"/>
      <c r="M1072" s="1"/>
      <c r="N1072" s="1"/>
      <c r="O1072" s="1"/>
      <c r="P1072" s="1"/>
    </row>
    <row r="1073" spans="1:16" x14ac:dyDescent="0.2">
      <c r="A1073" s="1"/>
      <c r="B1073" s="1"/>
      <c r="C1073" s="1"/>
      <c r="D1073" s="1"/>
      <c r="E1073" s="1"/>
      <c r="F1073" s="1"/>
      <c r="G1073" s="1"/>
      <c r="H1073" s="1"/>
      <c r="I1073" s="1"/>
      <c r="J1073" s="1"/>
      <c r="K1073" s="1"/>
      <c r="L1073" s="1"/>
      <c r="M1073" s="1"/>
      <c r="N1073" s="1"/>
      <c r="O1073" s="1"/>
      <c r="P1073" s="1"/>
    </row>
    <row r="1074" spans="1:16" x14ac:dyDescent="0.2">
      <c r="A1074" s="1"/>
      <c r="B1074" s="1"/>
      <c r="C1074" s="1"/>
      <c r="D1074" s="1"/>
      <c r="E1074" s="1"/>
      <c r="F1074" s="1"/>
      <c r="G1074" s="1"/>
      <c r="H1074" s="1"/>
      <c r="I1074" s="1"/>
      <c r="J1074" s="1"/>
      <c r="K1074" s="1"/>
      <c r="L1074" s="1"/>
      <c r="M1074" s="1"/>
      <c r="N1074" s="1"/>
      <c r="O1074" s="1"/>
      <c r="P1074" s="1"/>
    </row>
    <row r="1075" spans="1:16" x14ac:dyDescent="0.2">
      <c r="A1075" s="1"/>
      <c r="B1075" s="1"/>
      <c r="C1075" s="1"/>
      <c r="D1075" s="1"/>
      <c r="E1075" s="1"/>
      <c r="F1075" s="1"/>
      <c r="G1075" s="1"/>
      <c r="H1075" s="1"/>
      <c r="I1075" s="1"/>
      <c r="J1075" s="1"/>
      <c r="K1075" s="1"/>
      <c r="L1075" s="1"/>
      <c r="M1075" s="1"/>
      <c r="N1075" s="1"/>
      <c r="O1075" s="1"/>
      <c r="P1075" s="1"/>
    </row>
    <row r="1076" spans="1:16" x14ac:dyDescent="0.2">
      <c r="A1076" s="1"/>
      <c r="B1076" s="1"/>
      <c r="C1076" s="1"/>
      <c r="D1076" s="1"/>
      <c r="E1076" s="1"/>
      <c r="F1076" s="1"/>
      <c r="G1076" s="1"/>
      <c r="H1076" s="1"/>
      <c r="I1076" s="1"/>
      <c r="J1076" s="1"/>
      <c r="K1076" s="1"/>
      <c r="L1076" s="1"/>
      <c r="M1076" s="1"/>
      <c r="N1076" s="1"/>
      <c r="O1076" s="1"/>
      <c r="P1076" s="1"/>
    </row>
    <row r="1077" spans="1:16" x14ac:dyDescent="0.2">
      <c r="A1077" s="1"/>
      <c r="B1077" s="1"/>
      <c r="C1077" s="1"/>
      <c r="D1077" s="1"/>
      <c r="E1077" s="1"/>
      <c r="F1077" s="1"/>
      <c r="G1077" s="1"/>
      <c r="H1077" s="1"/>
      <c r="I1077" s="1"/>
      <c r="J1077" s="1"/>
      <c r="K1077" s="1"/>
      <c r="L1077" s="1"/>
      <c r="M1077" s="1"/>
      <c r="N1077" s="1"/>
      <c r="O1077" s="1"/>
      <c r="P1077" s="1"/>
    </row>
    <row r="1078" spans="1:16" x14ac:dyDescent="0.2">
      <c r="A1078" s="1"/>
      <c r="B1078" s="1"/>
      <c r="C1078" s="1"/>
      <c r="D1078" s="1"/>
      <c r="E1078" s="1"/>
      <c r="F1078" s="1"/>
      <c r="G1078" s="1"/>
      <c r="H1078" s="1"/>
      <c r="I1078" s="1"/>
      <c r="J1078" s="1"/>
      <c r="K1078" s="1"/>
      <c r="L1078" s="1"/>
      <c r="M1078" s="1"/>
      <c r="N1078" s="1"/>
      <c r="O1078" s="1"/>
      <c r="P1078" s="1"/>
    </row>
    <row r="1079" spans="1:16" x14ac:dyDescent="0.2">
      <c r="A1079" s="1"/>
      <c r="B1079" s="1"/>
      <c r="C1079" s="1"/>
      <c r="D1079" s="1"/>
      <c r="E1079" s="1"/>
      <c r="F1079" s="1"/>
      <c r="G1079" s="1"/>
      <c r="H1079" s="1"/>
      <c r="I1079" s="1"/>
      <c r="J1079" s="1"/>
      <c r="K1079" s="1"/>
      <c r="L1079" s="1"/>
      <c r="M1079" s="1"/>
      <c r="N1079" s="1"/>
      <c r="O1079" s="1"/>
      <c r="P1079" s="1"/>
    </row>
    <row r="1080" spans="1:16" x14ac:dyDescent="0.2">
      <c r="A1080" s="1"/>
      <c r="B1080" s="1"/>
      <c r="C1080" s="1"/>
      <c r="D1080" s="1"/>
      <c r="E1080" s="1"/>
      <c r="F1080" s="1"/>
      <c r="G1080" s="1"/>
      <c r="H1080" s="1"/>
      <c r="I1080" s="1"/>
      <c r="J1080" s="1"/>
      <c r="K1080" s="1"/>
      <c r="L1080" s="1"/>
      <c r="M1080" s="1"/>
      <c r="N1080" s="1"/>
      <c r="O1080" s="1"/>
      <c r="P1080" s="1"/>
    </row>
    <row r="1081" spans="1:16" x14ac:dyDescent="0.2">
      <c r="A1081" s="1"/>
      <c r="B1081" s="1"/>
      <c r="C1081" s="1"/>
      <c r="D1081" s="1"/>
      <c r="E1081" s="1"/>
      <c r="F1081" s="1"/>
      <c r="G1081" s="1"/>
      <c r="H1081" s="1"/>
      <c r="I1081" s="1"/>
      <c r="J1081" s="1"/>
      <c r="K1081" s="1"/>
      <c r="L1081" s="1"/>
      <c r="M1081" s="1"/>
      <c r="N1081" s="1"/>
      <c r="O1081" s="1"/>
      <c r="P1081" s="1"/>
    </row>
    <row r="1082" spans="1:16" x14ac:dyDescent="0.2">
      <c r="A1082" s="1"/>
      <c r="B1082" s="1"/>
      <c r="C1082" s="1"/>
      <c r="D1082" s="1"/>
      <c r="E1082" s="1"/>
      <c r="F1082" s="1"/>
      <c r="G1082" s="1"/>
      <c r="H1082" s="1"/>
      <c r="I1082" s="1"/>
      <c r="J1082" s="1"/>
      <c r="K1082" s="1"/>
      <c r="L1082" s="1"/>
      <c r="M1082" s="1"/>
      <c r="N1082" s="1"/>
      <c r="O1082" s="1"/>
      <c r="P1082" s="1"/>
    </row>
    <row r="1083" spans="1:16" x14ac:dyDescent="0.2">
      <c r="A1083" s="1"/>
      <c r="B1083" s="1"/>
      <c r="C1083" s="1"/>
      <c r="D1083" s="1"/>
      <c r="E1083" s="1"/>
      <c r="F1083" s="1"/>
      <c r="G1083" s="1"/>
      <c r="H1083" s="1"/>
      <c r="I1083" s="1"/>
      <c r="J1083" s="1"/>
      <c r="K1083" s="1"/>
      <c r="L1083" s="1"/>
      <c r="M1083" s="1"/>
      <c r="N1083" s="1"/>
      <c r="O1083" s="1"/>
      <c r="P1083" s="1"/>
    </row>
    <row r="1084" spans="1:16" x14ac:dyDescent="0.2">
      <c r="A1084" s="1"/>
      <c r="B1084" s="1"/>
      <c r="C1084" s="1"/>
      <c r="D1084" s="1"/>
      <c r="E1084" s="1"/>
      <c r="F1084" s="1"/>
      <c r="G1084" s="1"/>
      <c r="H1084" s="1"/>
      <c r="I1084" s="1"/>
      <c r="J1084" s="1"/>
      <c r="K1084" s="1"/>
      <c r="L1084" s="1"/>
      <c r="M1084" s="1"/>
      <c r="N1084" s="1"/>
      <c r="O1084" s="1"/>
      <c r="P1084" s="1"/>
    </row>
    <row r="1085" spans="1:16" x14ac:dyDescent="0.2">
      <c r="A1085" s="1"/>
      <c r="B1085" s="1"/>
      <c r="C1085" s="1"/>
      <c r="D1085" s="1"/>
      <c r="E1085" s="1"/>
      <c r="F1085" s="1"/>
      <c r="G1085" s="1"/>
      <c r="H1085" s="1"/>
      <c r="I1085" s="1"/>
      <c r="J1085" s="1"/>
      <c r="K1085" s="1"/>
      <c r="L1085" s="1"/>
      <c r="M1085" s="1"/>
      <c r="N1085" s="1"/>
      <c r="O1085" s="1"/>
      <c r="P1085" s="1"/>
    </row>
    <row r="1086" spans="1:16" x14ac:dyDescent="0.2">
      <c r="A1086" s="1"/>
      <c r="B1086" s="1"/>
      <c r="C1086" s="1"/>
      <c r="D1086" s="1"/>
      <c r="E1086" s="1"/>
      <c r="F1086" s="1"/>
      <c r="G1086" s="1"/>
      <c r="H1086" s="1"/>
      <c r="I1086" s="1"/>
      <c r="J1086" s="1"/>
      <c r="K1086" s="1"/>
      <c r="L1086" s="1"/>
      <c r="M1086" s="1"/>
      <c r="N1086" s="1"/>
      <c r="O1086" s="1"/>
      <c r="P1086" s="1"/>
    </row>
    <row r="1087" spans="1:16" x14ac:dyDescent="0.2">
      <c r="A1087" s="1"/>
      <c r="B1087" s="1"/>
      <c r="C1087" s="1"/>
      <c r="D1087" s="1"/>
      <c r="E1087" s="1"/>
      <c r="F1087" s="1"/>
      <c r="G1087" s="1"/>
      <c r="H1087" s="1"/>
      <c r="I1087" s="1"/>
      <c r="J1087" s="1"/>
      <c r="K1087" s="1"/>
      <c r="L1087" s="1"/>
      <c r="M1087" s="1"/>
      <c r="N1087" s="1"/>
      <c r="O1087" s="1"/>
      <c r="P1087" s="1"/>
    </row>
    <row r="1088" spans="1:16" x14ac:dyDescent="0.2">
      <c r="A1088" s="1"/>
      <c r="B1088" s="1"/>
      <c r="C1088" s="1"/>
      <c r="D1088" s="1"/>
      <c r="E1088" s="1"/>
      <c r="F1088" s="1"/>
      <c r="G1088" s="1"/>
      <c r="H1088" s="1"/>
      <c r="I1088" s="1"/>
      <c r="J1088" s="1"/>
      <c r="K1088" s="1"/>
      <c r="L1088" s="1"/>
      <c r="M1088" s="1"/>
      <c r="N1088" s="1"/>
      <c r="O1088" s="1"/>
      <c r="P1088" s="1"/>
    </row>
    <row r="1089" spans="1:16" x14ac:dyDescent="0.2">
      <c r="A1089" s="1"/>
      <c r="B1089" s="1"/>
      <c r="C1089" s="1"/>
      <c r="D1089" s="1"/>
      <c r="E1089" s="1"/>
      <c r="F1089" s="1"/>
      <c r="G1089" s="1"/>
      <c r="H1089" s="1"/>
      <c r="I1089" s="1"/>
      <c r="J1089" s="1"/>
      <c r="K1089" s="1"/>
      <c r="L1089" s="1"/>
      <c r="M1089" s="1"/>
      <c r="N1089" s="1"/>
      <c r="O1089" s="1"/>
      <c r="P1089" s="1"/>
    </row>
    <row r="1090" spans="1:16" x14ac:dyDescent="0.2">
      <c r="A1090" s="1"/>
      <c r="B1090" s="1"/>
      <c r="C1090" s="1"/>
      <c r="D1090" s="1"/>
      <c r="E1090" s="1"/>
      <c r="F1090" s="1"/>
      <c r="G1090" s="1"/>
      <c r="H1090" s="1"/>
      <c r="I1090" s="1"/>
      <c r="J1090" s="1"/>
      <c r="K1090" s="1"/>
      <c r="L1090" s="1"/>
      <c r="M1090" s="1"/>
      <c r="N1090" s="1"/>
      <c r="O1090" s="1"/>
      <c r="P1090" s="1"/>
    </row>
    <row r="1091" spans="1:16" x14ac:dyDescent="0.2">
      <c r="A1091" s="1"/>
      <c r="B1091" s="1"/>
      <c r="C1091" s="1"/>
      <c r="D1091" s="1"/>
      <c r="E1091" s="1"/>
      <c r="F1091" s="1"/>
      <c r="G1091" s="1"/>
      <c r="H1091" s="1"/>
      <c r="I1091" s="1"/>
      <c r="J1091" s="1"/>
      <c r="K1091" s="1"/>
      <c r="L1091" s="1"/>
      <c r="M1091" s="1"/>
      <c r="N1091" s="1"/>
      <c r="O1091" s="1"/>
      <c r="P1091" s="1"/>
    </row>
    <row r="1092" spans="1:16" x14ac:dyDescent="0.2">
      <c r="A1092" s="1"/>
      <c r="B1092" s="1"/>
      <c r="C1092" s="1"/>
      <c r="D1092" s="1"/>
      <c r="E1092" s="1"/>
      <c r="F1092" s="1"/>
      <c r="G1092" s="1"/>
      <c r="H1092" s="1"/>
      <c r="I1092" s="1"/>
      <c r="J1092" s="1"/>
      <c r="K1092" s="1"/>
      <c r="L1092" s="1"/>
      <c r="M1092" s="1"/>
      <c r="N1092" s="1"/>
      <c r="O1092" s="1"/>
      <c r="P1092" s="1"/>
    </row>
    <row r="1093" spans="1:16" x14ac:dyDescent="0.2">
      <c r="A1093" s="1"/>
      <c r="B1093" s="1"/>
      <c r="C1093" s="1"/>
      <c r="D1093" s="1"/>
      <c r="E1093" s="1"/>
      <c r="F1093" s="1"/>
      <c r="G1093" s="1"/>
      <c r="H1093" s="1"/>
      <c r="I1093" s="1"/>
      <c r="J1093" s="1"/>
      <c r="K1093" s="1"/>
      <c r="L1093" s="1"/>
      <c r="M1093" s="1"/>
      <c r="N1093" s="1"/>
      <c r="O1093" s="1"/>
      <c r="P1093" s="1"/>
    </row>
    <row r="1094" spans="1:16" x14ac:dyDescent="0.2">
      <c r="A1094" s="1"/>
      <c r="B1094" s="1"/>
      <c r="C1094" s="1"/>
      <c r="D1094" s="1"/>
      <c r="E1094" s="1"/>
      <c r="F1094" s="1"/>
      <c r="G1094" s="1"/>
      <c r="H1094" s="1"/>
      <c r="I1094" s="1"/>
      <c r="J1094" s="1"/>
      <c r="K1094" s="1"/>
      <c r="L1094" s="1"/>
      <c r="M1094" s="1"/>
      <c r="N1094" s="1"/>
      <c r="O1094" s="1"/>
      <c r="P1094" s="1"/>
    </row>
    <row r="1095" spans="1:16" x14ac:dyDescent="0.2">
      <c r="A1095" s="1"/>
      <c r="B1095" s="1"/>
      <c r="C1095" s="1"/>
      <c r="D1095" s="1"/>
      <c r="E1095" s="1"/>
      <c r="F1095" s="1"/>
      <c r="G1095" s="1"/>
      <c r="H1095" s="1"/>
      <c r="I1095" s="1"/>
      <c r="J1095" s="1"/>
      <c r="K1095" s="1"/>
      <c r="L1095" s="1"/>
      <c r="M1095" s="1"/>
      <c r="N1095" s="1"/>
      <c r="O1095" s="1"/>
      <c r="P1095" s="1"/>
    </row>
    <row r="1096" spans="1:16" x14ac:dyDescent="0.2">
      <c r="A1096" s="1"/>
      <c r="B1096" s="1"/>
      <c r="C1096" s="1"/>
      <c r="D1096" s="1"/>
      <c r="E1096" s="1"/>
      <c r="F1096" s="1"/>
      <c r="G1096" s="1"/>
      <c r="H1096" s="1"/>
      <c r="I1096" s="1"/>
      <c r="J1096" s="1"/>
      <c r="K1096" s="1"/>
      <c r="L1096" s="1"/>
      <c r="M1096" s="1"/>
      <c r="N1096" s="1"/>
      <c r="O1096" s="1"/>
      <c r="P1096" s="1"/>
    </row>
    <row r="1097" spans="1:16" x14ac:dyDescent="0.2">
      <c r="A1097" s="1"/>
      <c r="B1097" s="1"/>
      <c r="C1097" s="1"/>
      <c r="D1097" s="1"/>
      <c r="E1097" s="1"/>
      <c r="F1097" s="1"/>
      <c r="G1097" s="1"/>
      <c r="H1097" s="1"/>
      <c r="I1097" s="1"/>
      <c r="J1097" s="1"/>
      <c r="K1097" s="1"/>
      <c r="L1097" s="1"/>
      <c r="M1097" s="1"/>
      <c r="N1097" s="1"/>
      <c r="O1097" s="1"/>
      <c r="P1097" s="1"/>
    </row>
    <row r="1098" spans="1:16" x14ac:dyDescent="0.2">
      <c r="A1098" s="1"/>
      <c r="B1098" s="1"/>
      <c r="C1098" s="1"/>
      <c r="D1098" s="1"/>
      <c r="E1098" s="1"/>
      <c r="F1098" s="1"/>
      <c r="G1098" s="1"/>
      <c r="H1098" s="1"/>
      <c r="I1098" s="1"/>
      <c r="J1098" s="1"/>
      <c r="K1098" s="1"/>
      <c r="L1098" s="1"/>
      <c r="M1098" s="1"/>
      <c r="N1098" s="1"/>
      <c r="O1098" s="1"/>
      <c r="P1098" s="1"/>
    </row>
    <row r="1099" spans="1:16" x14ac:dyDescent="0.2">
      <c r="A1099" s="1"/>
      <c r="B1099" s="1"/>
      <c r="C1099" s="1"/>
      <c r="D1099" s="1"/>
      <c r="E1099" s="1"/>
      <c r="F1099" s="1"/>
      <c r="G1099" s="1"/>
      <c r="H1099" s="1"/>
      <c r="I1099" s="1"/>
      <c r="J1099" s="1"/>
      <c r="K1099" s="1"/>
      <c r="L1099" s="1"/>
      <c r="M1099" s="1"/>
      <c r="N1099" s="1"/>
      <c r="O1099" s="1"/>
      <c r="P1099" s="1"/>
    </row>
    <row r="1100" spans="1:16" x14ac:dyDescent="0.2">
      <c r="A1100" s="1"/>
      <c r="B1100" s="1"/>
      <c r="C1100" s="1"/>
      <c r="D1100" s="1"/>
      <c r="E1100" s="1"/>
      <c r="F1100" s="1"/>
      <c r="G1100" s="1"/>
      <c r="H1100" s="1"/>
      <c r="I1100" s="1"/>
      <c r="J1100" s="1"/>
      <c r="K1100" s="1"/>
      <c r="L1100" s="1"/>
      <c r="M1100" s="1"/>
      <c r="N1100" s="1"/>
      <c r="O1100" s="1"/>
      <c r="P1100" s="1"/>
    </row>
    <row r="1101" spans="1:16" x14ac:dyDescent="0.2">
      <c r="A1101" s="1"/>
      <c r="B1101" s="1"/>
      <c r="C1101" s="1"/>
      <c r="D1101" s="1"/>
      <c r="E1101" s="1"/>
      <c r="F1101" s="1"/>
      <c r="G1101" s="1"/>
      <c r="H1101" s="1"/>
      <c r="I1101" s="1"/>
      <c r="J1101" s="1"/>
      <c r="K1101" s="1"/>
      <c r="L1101" s="1"/>
      <c r="M1101" s="1"/>
      <c r="N1101" s="1"/>
      <c r="O1101" s="1"/>
      <c r="P1101" s="1"/>
    </row>
    <row r="1102" spans="1:16" x14ac:dyDescent="0.2">
      <c r="A1102" s="1"/>
      <c r="B1102" s="1"/>
      <c r="C1102" s="1"/>
      <c r="D1102" s="1"/>
      <c r="E1102" s="1"/>
      <c r="F1102" s="1"/>
      <c r="G1102" s="1"/>
      <c r="H1102" s="1"/>
      <c r="I1102" s="1"/>
      <c r="J1102" s="1"/>
      <c r="K1102" s="1"/>
      <c r="L1102" s="1"/>
      <c r="M1102" s="1"/>
      <c r="N1102" s="1"/>
      <c r="O1102" s="1"/>
      <c r="P1102" s="1"/>
    </row>
    <row r="1103" spans="1:16" x14ac:dyDescent="0.2">
      <c r="A1103" s="1"/>
      <c r="B1103" s="1"/>
      <c r="C1103" s="1"/>
      <c r="D1103" s="1"/>
      <c r="E1103" s="1"/>
      <c r="F1103" s="1"/>
      <c r="G1103" s="1"/>
      <c r="H1103" s="1"/>
      <c r="I1103" s="1"/>
      <c r="J1103" s="1"/>
      <c r="K1103" s="1"/>
      <c r="L1103" s="1"/>
      <c r="M1103" s="1"/>
      <c r="N1103" s="1"/>
      <c r="O1103" s="1"/>
      <c r="P1103" s="1"/>
    </row>
    <row r="1104" spans="1:16" x14ac:dyDescent="0.2">
      <c r="A1104" s="1"/>
      <c r="B1104" s="1"/>
      <c r="C1104" s="1"/>
      <c r="D1104" s="1"/>
      <c r="E1104" s="1"/>
      <c r="F1104" s="1"/>
      <c r="G1104" s="1"/>
      <c r="H1104" s="1"/>
      <c r="I1104" s="1"/>
      <c r="J1104" s="1"/>
      <c r="K1104" s="1"/>
      <c r="L1104" s="1"/>
      <c r="M1104" s="1"/>
      <c r="N1104" s="1"/>
      <c r="O1104" s="1"/>
      <c r="P1104" s="1"/>
    </row>
    <row r="1105" spans="1:16" x14ac:dyDescent="0.2">
      <c r="A1105" s="1"/>
      <c r="B1105" s="1"/>
      <c r="C1105" s="1"/>
      <c r="D1105" s="1"/>
      <c r="E1105" s="1"/>
      <c r="F1105" s="1"/>
      <c r="G1105" s="1"/>
      <c r="H1105" s="1"/>
      <c r="I1105" s="1"/>
      <c r="J1105" s="1"/>
      <c r="K1105" s="1"/>
      <c r="L1105" s="1"/>
      <c r="M1105" s="1"/>
      <c r="N1105" s="1"/>
      <c r="O1105" s="1"/>
      <c r="P1105" s="1"/>
    </row>
    <row r="1106" spans="1:16" x14ac:dyDescent="0.2">
      <c r="A1106" s="1"/>
      <c r="B1106" s="1"/>
      <c r="C1106" s="1"/>
      <c r="D1106" s="1"/>
      <c r="E1106" s="1"/>
      <c r="F1106" s="1"/>
      <c r="G1106" s="1"/>
      <c r="H1106" s="1"/>
      <c r="I1106" s="1"/>
      <c r="J1106" s="1"/>
      <c r="K1106" s="1"/>
      <c r="L1106" s="1"/>
      <c r="M1106" s="1"/>
      <c r="N1106" s="1"/>
      <c r="O1106" s="1"/>
      <c r="P1106" s="1"/>
    </row>
    <row r="1107" spans="1:16" x14ac:dyDescent="0.2">
      <c r="A1107" s="1"/>
      <c r="B1107" s="1"/>
      <c r="C1107" s="1"/>
      <c r="D1107" s="1"/>
      <c r="E1107" s="1"/>
      <c r="F1107" s="1"/>
      <c r="G1107" s="1"/>
      <c r="H1107" s="1"/>
      <c r="I1107" s="1"/>
      <c r="J1107" s="1"/>
      <c r="K1107" s="1"/>
      <c r="L1107" s="1"/>
      <c r="M1107" s="1"/>
      <c r="N1107" s="1"/>
      <c r="O1107" s="1"/>
      <c r="P1107" s="1"/>
    </row>
    <row r="1108" spans="1:16" x14ac:dyDescent="0.2">
      <c r="A1108" s="1"/>
      <c r="B1108" s="1"/>
      <c r="C1108" s="1"/>
      <c r="D1108" s="1"/>
      <c r="E1108" s="1"/>
      <c r="F1108" s="1"/>
      <c r="G1108" s="1"/>
      <c r="H1108" s="1"/>
      <c r="I1108" s="1"/>
      <c r="J1108" s="1"/>
      <c r="K1108" s="1"/>
      <c r="L1108" s="1"/>
      <c r="M1108" s="1"/>
      <c r="N1108" s="1"/>
      <c r="O1108" s="1"/>
      <c r="P1108" s="1"/>
    </row>
    <row r="1109" spans="1:16" x14ac:dyDescent="0.2">
      <c r="A1109" s="1"/>
      <c r="B1109" s="1"/>
      <c r="C1109" s="1"/>
      <c r="D1109" s="1"/>
      <c r="E1109" s="1"/>
      <c r="F1109" s="1"/>
      <c r="G1109" s="1"/>
      <c r="H1109" s="1"/>
      <c r="I1109" s="1"/>
      <c r="J1109" s="1"/>
      <c r="K1109" s="1"/>
      <c r="L1109" s="1"/>
      <c r="M1109" s="1"/>
      <c r="N1109" s="1"/>
      <c r="O1109" s="1"/>
      <c r="P1109" s="1"/>
    </row>
    <row r="1110" spans="1:16" x14ac:dyDescent="0.2">
      <c r="A1110" s="1"/>
      <c r="B1110" s="1"/>
      <c r="C1110" s="1"/>
      <c r="D1110" s="1"/>
      <c r="E1110" s="1"/>
      <c r="F1110" s="1"/>
      <c r="G1110" s="1"/>
      <c r="H1110" s="1"/>
      <c r="I1110" s="1"/>
      <c r="J1110" s="1"/>
      <c r="K1110" s="1"/>
      <c r="L1110" s="1"/>
      <c r="M1110" s="1"/>
      <c r="N1110" s="1"/>
      <c r="O1110" s="1"/>
      <c r="P1110" s="1"/>
    </row>
    <row r="1111" spans="1:16" x14ac:dyDescent="0.2">
      <c r="A1111" s="1"/>
      <c r="B1111" s="1"/>
      <c r="C1111" s="1"/>
      <c r="D1111" s="1"/>
      <c r="E1111" s="1"/>
      <c r="F1111" s="1"/>
      <c r="G1111" s="1"/>
      <c r="H1111" s="1"/>
      <c r="I1111" s="1"/>
      <c r="J1111" s="1"/>
      <c r="K1111" s="1"/>
      <c r="L1111" s="1"/>
      <c r="M1111" s="1"/>
      <c r="N1111" s="1"/>
      <c r="O1111" s="1"/>
      <c r="P1111" s="1"/>
    </row>
    <row r="1112" spans="1:16" x14ac:dyDescent="0.2">
      <c r="A1112" s="1"/>
      <c r="B1112" s="1"/>
      <c r="C1112" s="1"/>
      <c r="D1112" s="1"/>
      <c r="E1112" s="1"/>
      <c r="F1112" s="1"/>
      <c r="G1112" s="1"/>
      <c r="H1112" s="1"/>
      <c r="I1112" s="1"/>
      <c r="J1112" s="1"/>
      <c r="K1112" s="1"/>
      <c r="L1112" s="1"/>
      <c r="M1112" s="1"/>
      <c r="N1112" s="1"/>
      <c r="O1112" s="1"/>
      <c r="P1112" s="1"/>
    </row>
    <row r="1113" spans="1:16" x14ac:dyDescent="0.2">
      <c r="A1113" s="1"/>
      <c r="B1113" s="1"/>
      <c r="C1113" s="1"/>
      <c r="D1113" s="1"/>
      <c r="E1113" s="1"/>
      <c r="F1113" s="1"/>
      <c r="G1113" s="1"/>
      <c r="H1113" s="1"/>
      <c r="I1113" s="1"/>
      <c r="J1113" s="1"/>
      <c r="K1113" s="1"/>
      <c r="L1113" s="1"/>
      <c r="M1113" s="1"/>
      <c r="N1113" s="1"/>
      <c r="O1113" s="1"/>
      <c r="P1113" s="1"/>
    </row>
    <row r="1114" spans="1:16" x14ac:dyDescent="0.2">
      <c r="A1114" s="1"/>
      <c r="B1114" s="1"/>
      <c r="C1114" s="1"/>
      <c r="D1114" s="1"/>
      <c r="E1114" s="1"/>
      <c r="F1114" s="1"/>
      <c r="G1114" s="1"/>
      <c r="H1114" s="1"/>
      <c r="I1114" s="1"/>
      <c r="J1114" s="1"/>
      <c r="K1114" s="1"/>
      <c r="L1114" s="1"/>
      <c r="M1114" s="1"/>
      <c r="N1114" s="1"/>
      <c r="O1114" s="1"/>
      <c r="P1114" s="1"/>
    </row>
    <row r="1115" spans="1:16" x14ac:dyDescent="0.2">
      <c r="A1115" s="1"/>
      <c r="B1115" s="1"/>
      <c r="C1115" s="1"/>
      <c r="D1115" s="1"/>
      <c r="E1115" s="1"/>
      <c r="F1115" s="1"/>
      <c r="G1115" s="1"/>
      <c r="H1115" s="1"/>
      <c r="I1115" s="1"/>
      <c r="J1115" s="1"/>
      <c r="K1115" s="1"/>
      <c r="L1115" s="1"/>
      <c r="M1115" s="1"/>
      <c r="N1115" s="1"/>
      <c r="O1115" s="1"/>
      <c r="P1115" s="1"/>
    </row>
    <row r="1116" spans="1:16" x14ac:dyDescent="0.2">
      <c r="A1116" s="1"/>
      <c r="B1116" s="1"/>
      <c r="C1116" s="1"/>
      <c r="D1116" s="1"/>
      <c r="E1116" s="1"/>
      <c r="F1116" s="1"/>
      <c r="G1116" s="1"/>
      <c r="H1116" s="1"/>
      <c r="I1116" s="1"/>
      <c r="J1116" s="1"/>
      <c r="K1116" s="1"/>
      <c r="L1116" s="1"/>
      <c r="M1116" s="1"/>
      <c r="N1116" s="1"/>
      <c r="O1116" s="1"/>
      <c r="P1116" s="1"/>
    </row>
    <row r="1117" spans="1:16" x14ac:dyDescent="0.2">
      <c r="A1117" s="1"/>
      <c r="B1117" s="1"/>
      <c r="C1117" s="1"/>
      <c r="D1117" s="1"/>
      <c r="E1117" s="1"/>
      <c r="F1117" s="1"/>
      <c r="G1117" s="1"/>
      <c r="H1117" s="1"/>
      <c r="I1117" s="1"/>
      <c r="J1117" s="1"/>
      <c r="K1117" s="1"/>
      <c r="L1117" s="1"/>
      <c r="M1117" s="1"/>
      <c r="N1117" s="1"/>
      <c r="O1117" s="1"/>
      <c r="P1117" s="1"/>
    </row>
    <row r="1118" spans="1:16" x14ac:dyDescent="0.2">
      <c r="A1118" s="1"/>
      <c r="B1118" s="1"/>
      <c r="C1118" s="1"/>
      <c r="D1118" s="1"/>
      <c r="E1118" s="1"/>
      <c r="F1118" s="1"/>
      <c r="G1118" s="1"/>
      <c r="H1118" s="1"/>
      <c r="I1118" s="1"/>
      <c r="J1118" s="1"/>
      <c r="K1118" s="1"/>
      <c r="L1118" s="1"/>
      <c r="M1118" s="1"/>
      <c r="N1118" s="1"/>
      <c r="O1118" s="1"/>
      <c r="P1118" s="1"/>
    </row>
    <row r="1119" spans="1:16" x14ac:dyDescent="0.2">
      <c r="A1119" s="1"/>
      <c r="B1119" s="1"/>
      <c r="C1119" s="1"/>
      <c r="D1119" s="1"/>
      <c r="E1119" s="1"/>
      <c r="F1119" s="1"/>
      <c r="G1119" s="1"/>
      <c r="H1119" s="1"/>
      <c r="I1119" s="1"/>
      <c r="J1119" s="1"/>
      <c r="K1119" s="1"/>
      <c r="L1119" s="1"/>
      <c r="M1119" s="1"/>
      <c r="N1119" s="1"/>
      <c r="O1119" s="1"/>
      <c r="P1119" s="1"/>
    </row>
    <row r="1120" spans="1:16" x14ac:dyDescent="0.2">
      <c r="A1120" s="1"/>
      <c r="B1120" s="1"/>
      <c r="C1120" s="1"/>
      <c r="D1120" s="1"/>
      <c r="E1120" s="1"/>
      <c r="F1120" s="1"/>
      <c r="G1120" s="1"/>
      <c r="H1120" s="1"/>
      <c r="I1120" s="1"/>
      <c r="J1120" s="1"/>
      <c r="K1120" s="1"/>
      <c r="L1120" s="1"/>
      <c r="M1120" s="1"/>
      <c r="N1120" s="1"/>
      <c r="O1120" s="1"/>
      <c r="P1120" s="1"/>
    </row>
    <row r="1121" spans="1:16" x14ac:dyDescent="0.2">
      <c r="A1121" s="1"/>
      <c r="B1121" s="1"/>
      <c r="C1121" s="1"/>
      <c r="D1121" s="1"/>
      <c r="E1121" s="1"/>
      <c r="F1121" s="1"/>
      <c r="G1121" s="1"/>
      <c r="H1121" s="1"/>
      <c r="I1121" s="1"/>
      <c r="J1121" s="1"/>
      <c r="K1121" s="1"/>
      <c r="L1121" s="1"/>
      <c r="M1121" s="1"/>
      <c r="N1121" s="1"/>
      <c r="O1121" s="1"/>
      <c r="P1121" s="1"/>
    </row>
    <row r="1122" spans="1:16" x14ac:dyDescent="0.2">
      <c r="A1122" s="1"/>
      <c r="B1122" s="1"/>
      <c r="C1122" s="1"/>
      <c r="D1122" s="1"/>
      <c r="E1122" s="1"/>
      <c r="F1122" s="1"/>
      <c r="G1122" s="1"/>
      <c r="H1122" s="1"/>
      <c r="I1122" s="1"/>
      <c r="J1122" s="1"/>
      <c r="K1122" s="1"/>
      <c r="L1122" s="1"/>
      <c r="M1122" s="1"/>
      <c r="N1122" s="1"/>
      <c r="O1122" s="1"/>
      <c r="P1122" s="1"/>
    </row>
    <row r="1123" spans="1:16" x14ac:dyDescent="0.2">
      <c r="A1123" s="1"/>
      <c r="B1123" s="1"/>
      <c r="C1123" s="1"/>
      <c r="D1123" s="1"/>
      <c r="E1123" s="1"/>
      <c r="F1123" s="1"/>
      <c r="G1123" s="1"/>
      <c r="H1123" s="1"/>
      <c r="I1123" s="1"/>
      <c r="J1123" s="1"/>
      <c r="K1123" s="1"/>
      <c r="L1123" s="1"/>
      <c r="M1123" s="1"/>
      <c r="N1123" s="1"/>
      <c r="O1123" s="1"/>
      <c r="P1123" s="1"/>
    </row>
    <row r="1124" spans="1:16" x14ac:dyDescent="0.2">
      <c r="A1124" s="1"/>
      <c r="B1124" s="1"/>
      <c r="C1124" s="1"/>
      <c r="D1124" s="1"/>
      <c r="E1124" s="1"/>
      <c r="F1124" s="1"/>
      <c r="G1124" s="1"/>
      <c r="H1124" s="1"/>
      <c r="I1124" s="1"/>
      <c r="J1124" s="1"/>
      <c r="K1124" s="1"/>
      <c r="L1124" s="1"/>
      <c r="M1124" s="1"/>
      <c r="N1124" s="1"/>
      <c r="O1124" s="1"/>
      <c r="P1124" s="1"/>
    </row>
    <row r="1125" spans="1:16" x14ac:dyDescent="0.2">
      <c r="A1125" s="1"/>
      <c r="B1125" s="1"/>
      <c r="C1125" s="1"/>
      <c r="D1125" s="1"/>
      <c r="E1125" s="1"/>
      <c r="F1125" s="1"/>
      <c r="G1125" s="1"/>
      <c r="H1125" s="1"/>
      <c r="I1125" s="1"/>
      <c r="J1125" s="1"/>
      <c r="K1125" s="1"/>
      <c r="L1125" s="1"/>
      <c r="M1125" s="1"/>
      <c r="N1125" s="1"/>
      <c r="O1125" s="1"/>
      <c r="P1125" s="1"/>
    </row>
    <row r="1126" spans="1:16" x14ac:dyDescent="0.2">
      <c r="A1126" s="1"/>
      <c r="B1126" s="1"/>
      <c r="C1126" s="1"/>
      <c r="D1126" s="1"/>
      <c r="E1126" s="1"/>
      <c r="F1126" s="1"/>
      <c r="G1126" s="1"/>
      <c r="H1126" s="1"/>
      <c r="I1126" s="1"/>
      <c r="J1126" s="1"/>
      <c r="K1126" s="1"/>
      <c r="L1126" s="1"/>
      <c r="M1126" s="1"/>
      <c r="N1126" s="1"/>
      <c r="O1126" s="1"/>
      <c r="P1126" s="1"/>
    </row>
    <row r="1127" spans="1:16" x14ac:dyDescent="0.2">
      <c r="A1127" s="1"/>
      <c r="B1127" s="1"/>
      <c r="C1127" s="1"/>
      <c r="D1127" s="1"/>
      <c r="E1127" s="1"/>
      <c r="F1127" s="1"/>
      <c r="G1127" s="1"/>
      <c r="H1127" s="1"/>
      <c r="I1127" s="1"/>
      <c r="J1127" s="1"/>
      <c r="K1127" s="1"/>
      <c r="L1127" s="1"/>
      <c r="M1127" s="1"/>
      <c r="N1127" s="1"/>
      <c r="O1127" s="1"/>
      <c r="P1127" s="1"/>
    </row>
    <row r="1128" spans="1:16" x14ac:dyDescent="0.2">
      <c r="A1128" s="1"/>
      <c r="B1128" s="1"/>
      <c r="C1128" s="1"/>
      <c r="D1128" s="1"/>
      <c r="E1128" s="1"/>
      <c r="F1128" s="1"/>
      <c r="G1128" s="1"/>
      <c r="H1128" s="1"/>
      <c r="I1128" s="1"/>
      <c r="J1128" s="1"/>
      <c r="K1128" s="1"/>
      <c r="L1128" s="1"/>
      <c r="M1128" s="1"/>
      <c r="N1128" s="1"/>
      <c r="O1128" s="1"/>
      <c r="P1128" s="1"/>
    </row>
    <row r="1129" spans="1:16" x14ac:dyDescent="0.2">
      <c r="A1129" s="1"/>
      <c r="B1129" s="1"/>
      <c r="C1129" s="1"/>
      <c r="D1129" s="1"/>
      <c r="E1129" s="1"/>
      <c r="F1129" s="1"/>
      <c r="G1129" s="1"/>
      <c r="H1129" s="1"/>
      <c r="I1129" s="1"/>
      <c r="J1129" s="1"/>
      <c r="K1129" s="1"/>
      <c r="L1129" s="1"/>
      <c r="M1129" s="1"/>
      <c r="N1129" s="1"/>
      <c r="O1129" s="1"/>
      <c r="P1129" s="1"/>
    </row>
    <row r="1130" spans="1:16" x14ac:dyDescent="0.2">
      <c r="A1130" s="1"/>
      <c r="B1130" s="1"/>
      <c r="C1130" s="1"/>
      <c r="D1130" s="1"/>
      <c r="E1130" s="1"/>
      <c r="F1130" s="1"/>
      <c r="G1130" s="1"/>
      <c r="H1130" s="1"/>
      <c r="I1130" s="1"/>
      <c r="J1130" s="1"/>
      <c r="K1130" s="1"/>
      <c r="L1130" s="1"/>
      <c r="M1130" s="1"/>
      <c r="N1130" s="1"/>
      <c r="O1130" s="1"/>
      <c r="P1130" s="1"/>
    </row>
    <row r="1131" spans="1:16" x14ac:dyDescent="0.2">
      <c r="A1131" s="1"/>
      <c r="B1131" s="1"/>
      <c r="C1131" s="1"/>
      <c r="D1131" s="1"/>
      <c r="E1131" s="1"/>
      <c r="F1131" s="1"/>
      <c r="G1131" s="1"/>
      <c r="H1131" s="1"/>
      <c r="I1131" s="1"/>
      <c r="J1131" s="1"/>
      <c r="K1131" s="1"/>
      <c r="L1131" s="1"/>
      <c r="M1131" s="1"/>
      <c r="N1131" s="1"/>
      <c r="O1131" s="1"/>
      <c r="P1131" s="1"/>
    </row>
    <row r="1132" spans="1:16" x14ac:dyDescent="0.2">
      <c r="A1132" s="1"/>
      <c r="B1132" s="1"/>
      <c r="C1132" s="1"/>
      <c r="D1132" s="1"/>
      <c r="E1132" s="1"/>
      <c r="F1132" s="1"/>
      <c r="G1132" s="1"/>
      <c r="H1132" s="1"/>
      <c r="I1132" s="1"/>
      <c r="J1132" s="1"/>
      <c r="K1132" s="1"/>
      <c r="L1132" s="1"/>
      <c r="M1132" s="1"/>
      <c r="N1132" s="1"/>
      <c r="O1132" s="1"/>
      <c r="P1132" s="1"/>
    </row>
    <row r="1133" spans="1:16" x14ac:dyDescent="0.2">
      <c r="A1133" s="1"/>
      <c r="B1133" s="1"/>
      <c r="C1133" s="1"/>
      <c r="D1133" s="1"/>
      <c r="E1133" s="1"/>
      <c r="F1133" s="1"/>
      <c r="G1133" s="1"/>
      <c r="H1133" s="1"/>
      <c r="I1133" s="1"/>
      <c r="J1133" s="1"/>
      <c r="K1133" s="1"/>
      <c r="L1133" s="1"/>
      <c r="M1133" s="1"/>
      <c r="N1133" s="1"/>
      <c r="O1133" s="1"/>
      <c r="P1133" s="1"/>
    </row>
    <row r="1134" spans="1:16" x14ac:dyDescent="0.2">
      <c r="A1134" s="1"/>
      <c r="B1134" s="1"/>
      <c r="C1134" s="1"/>
      <c r="D1134" s="1"/>
      <c r="E1134" s="1"/>
      <c r="F1134" s="1"/>
      <c r="G1134" s="1"/>
      <c r="H1134" s="1"/>
      <c r="I1134" s="1"/>
      <c r="J1134" s="1"/>
      <c r="K1134" s="1"/>
      <c r="L1134" s="1"/>
      <c r="M1134" s="1"/>
      <c r="N1134" s="1"/>
      <c r="O1134" s="1"/>
      <c r="P1134" s="1"/>
    </row>
    <row r="1135" spans="1:16" x14ac:dyDescent="0.2">
      <c r="A1135" s="1"/>
      <c r="B1135" s="1"/>
      <c r="C1135" s="1"/>
      <c r="D1135" s="1"/>
      <c r="E1135" s="1"/>
      <c r="F1135" s="1"/>
      <c r="G1135" s="1"/>
      <c r="H1135" s="1"/>
      <c r="I1135" s="1"/>
      <c r="J1135" s="1"/>
      <c r="K1135" s="1"/>
      <c r="L1135" s="1"/>
      <c r="M1135" s="1"/>
      <c r="N1135" s="1"/>
      <c r="O1135" s="1"/>
      <c r="P1135" s="1"/>
    </row>
    <row r="1136" spans="1:16" x14ac:dyDescent="0.2">
      <c r="A1136" s="1"/>
      <c r="B1136" s="1"/>
      <c r="C1136" s="1"/>
      <c r="D1136" s="1"/>
      <c r="E1136" s="1"/>
      <c r="F1136" s="1"/>
      <c r="G1136" s="1"/>
      <c r="H1136" s="1"/>
      <c r="I1136" s="1"/>
      <c r="J1136" s="1"/>
      <c r="K1136" s="1"/>
      <c r="L1136" s="1"/>
      <c r="M1136" s="1"/>
      <c r="N1136" s="1"/>
      <c r="O1136" s="1"/>
      <c r="P1136" s="1"/>
    </row>
    <row r="1137" spans="1:16" x14ac:dyDescent="0.2">
      <c r="A1137" s="1"/>
      <c r="B1137" s="1"/>
      <c r="C1137" s="1"/>
      <c r="D1137" s="1"/>
      <c r="E1137" s="1"/>
      <c r="F1137" s="1"/>
      <c r="G1137" s="1"/>
      <c r="H1137" s="1"/>
      <c r="I1137" s="1"/>
      <c r="J1137" s="1"/>
      <c r="K1137" s="1"/>
      <c r="L1137" s="1"/>
      <c r="M1137" s="1"/>
      <c r="N1137" s="1"/>
      <c r="O1137" s="1"/>
      <c r="P1137" s="1"/>
    </row>
    <row r="1138" spans="1:16" x14ac:dyDescent="0.2">
      <c r="A1138" s="1"/>
      <c r="B1138" s="1"/>
      <c r="C1138" s="1"/>
      <c r="D1138" s="1"/>
      <c r="E1138" s="1"/>
      <c r="F1138" s="1"/>
      <c r="G1138" s="1"/>
      <c r="H1138" s="1"/>
      <c r="I1138" s="1"/>
      <c r="J1138" s="1"/>
      <c r="K1138" s="1"/>
      <c r="L1138" s="1"/>
      <c r="M1138" s="1"/>
      <c r="N1138" s="1"/>
      <c r="O1138" s="1"/>
      <c r="P1138" s="1"/>
    </row>
    <row r="1139" spans="1:16" x14ac:dyDescent="0.2">
      <c r="A1139" s="1"/>
      <c r="B1139" s="1"/>
      <c r="C1139" s="1"/>
      <c r="D1139" s="1"/>
      <c r="E1139" s="1"/>
      <c r="F1139" s="1"/>
      <c r="G1139" s="1"/>
      <c r="H1139" s="1"/>
      <c r="I1139" s="1"/>
      <c r="J1139" s="1"/>
      <c r="K1139" s="1"/>
      <c r="L1139" s="1"/>
      <c r="M1139" s="1"/>
      <c r="N1139" s="1"/>
      <c r="O1139" s="1"/>
      <c r="P1139" s="1"/>
    </row>
    <row r="1140" spans="1:16" x14ac:dyDescent="0.2">
      <c r="A1140" s="1"/>
      <c r="B1140" s="1"/>
      <c r="C1140" s="1"/>
      <c r="D1140" s="1"/>
      <c r="E1140" s="1"/>
      <c r="F1140" s="1"/>
      <c r="G1140" s="1"/>
      <c r="H1140" s="1"/>
      <c r="I1140" s="1"/>
      <c r="J1140" s="1"/>
      <c r="K1140" s="1"/>
      <c r="L1140" s="1"/>
      <c r="M1140" s="1"/>
      <c r="N1140" s="1"/>
      <c r="O1140" s="1"/>
      <c r="P1140" s="1"/>
    </row>
    <row r="1141" spans="1:16" x14ac:dyDescent="0.2">
      <c r="A1141" s="1"/>
      <c r="B1141" s="1"/>
      <c r="C1141" s="1"/>
      <c r="D1141" s="1"/>
      <c r="E1141" s="1"/>
      <c r="F1141" s="1"/>
      <c r="G1141" s="1"/>
      <c r="H1141" s="1"/>
      <c r="I1141" s="1"/>
      <c r="J1141" s="1"/>
      <c r="K1141" s="1"/>
      <c r="L1141" s="1"/>
      <c r="M1141" s="1"/>
      <c r="N1141" s="1"/>
      <c r="O1141" s="1"/>
      <c r="P1141" s="1"/>
    </row>
    <row r="1142" spans="1:16" x14ac:dyDescent="0.2">
      <c r="A1142" s="1"/>
      <c r="B1142" s="1"/>
      <c r="C1142" s="1"/>
      <c r="D1142" s="1"/>
      <c r="E1142" s="1"/>
      <c r="F1142" s="1"/>
      <c r="G1142" s="1"/>
      <c r="H1142" s="1"/>
      <c r="I1142" s="1"/>
      <c r="J1142" s="1"/>
      <c r="K1142" s="1"/>
      <c r="L1142" s="1"/>
      <c r="M1142" s="1"/>
      <c r="N1142" s="1"/>
      <c r="O1142" s="1"/>
      <c r="P1142" s="1"/>
    </row>
    <row r="1143" spans="1:16" x14ac:dyDescent="0.2">
      <c r="A1143" s="1"/>
      <c r="B1143" s="1"/>
      <c r="C1143" s="1"/>
      <c r="D1143" s="1"/>
      <c r="E1143" s="1"/>
      <c r="F1143" s="1"/>
      <c r="G1143" s="1"/>
      <c r="H1143" s="1"/>
      <c r="I1143" s="1"/>
      <c r="J1143" s="1"/>
      <c r="K1143" s="1"/>
      <c r="L1143" s="1"/>
      <c r="M1143" s="1"/>
      <c r="N1143" s="1"/>
      <c r="O1143" s="1"/>
      <c r="P1143" s="1"/>
    </row>
    <row r="1144" spans="1:16" x14ac:dyDescent="0.2">
      <c r="A1144" s="1"/>
      <c r="B1144" s="1"/>
      <c r="C1144" s="1"/>
      <c r="D1144" s="1"/>
      <c r="E1144" s="1"/>
      <c r="F1144" s="1"/>
      <c r="G1144" s="1"/>
      <c r="H1144" s="1"/>
      <c r="I1144" s="1"/>
      <c r="J1144" s="1"/>
      <c r="K1144" s="1"/>
      <c r="L1144" s="1"/>
      <c r="M1144" s="1"/>
      <c r="N1144" s="1"/>
      <c r="O1144" s="1"/>
      <c r="P1144" s="1"/>
    </row>
    <row r="1145" spans="1:16" x14ac:dyDescent="0.2">
      <c r="A1145" s="1"/>
      <c r="B1145" s="1"/>
      <c r="C1145" s="1"/>
      <c r="D1145" s="1"/>
      <c r="E1145" s="1"/>
      <c r="F1145" s="1"/>
      <c r="G1145" s="1"/>
      <c r="H1145" s="1"/>
      <c r="I1145" s="1"/>
      <c r="J1145" s="1"/>
      <c r="K1145" s="1"/>
      <c r="L1145" s="1"/>
      <c r="M1145" s="1"/>
      <c r="N1145" s="1"/>
      <c r="O1145" s="1"/>
      <c r="P1145" s="1"/>
    </row>
    <row r="1146" spans="1:16" x14ac:dyDescent="0.2">
      <c r="A1146" s="1"/>
      <c r="B1146" s="1"/>
      <c r="C1146" s="1"/>
      <c r="D1146" s="1"/>
      <c r="E1146" s="1"/>
      <c r="F1146" s="1"/>
      <c r="G1146" s="1"/>
      <c r="H1146" s="1"/>
      <c r="I1146" s="1"/>
      <c r="J1146" s="1"/>
      <c r="K1146" s="1"/>
      <c r="L1146" s="1"/>
      <c r="M1146" s="1"/>
      <c r="N1146" s="1"/>
      <c r="O1146" s="1"/>
      <c r="P1146" s="1"/>
    </row>
    <row r="1147" spans="1:16" x14ac:dyDescent="0.2">
      <c r="A1147" s="1"/>
      <c r="B1147" s="1"/>
      <c r="C1147" s="1"/>
      <c r="D1147" s="1"/>
      <c r="E1147" s="1"/>
      <c r="F1147" s="1"/>
      <c r="G1147" s="1"/>
      <c r="H1147" s="1"/>
      <c r="I1147" s="1"/>
      <c r="J1147" s="1"/>
      <c r="K1147" s="1"/>
      <c r="L1147" s="1"/>
      <c r="M1147" s="1"/>
      <c r="N1147" s="1"/>
      <c r="O1147" s="1"/>
      <c r="P1147" s="1"/>
    </row>
    <row r="1148" spans="1:16" x14ac:dyDescent="0.2">
      <c r="A1148" s="1"/>
      <c r="B1148" s="1"/>
      <c r="C1148" s="1"/>
      <c r="D1148" s="1"/>
      <c r="E1148" s="1"/>
      <c r="F1148" s="1"/>
      <c r="G1148" s="1"/>
      <c r="H1148" s="1"/>
      <c r="I1148" s="1"/>
      <c r="J1148" s="1"/>
      <c r="K1148" s="1"/>
      <c r="L1148" s="1"/>
      <c r="M1148" s="1"/>
      <c r="N1148" s="1"/>
      <c r="O1148" s="1"/>
      <c r="P1148" s="1"/>
    </row>
    <row r="1149" spans="1:16" x14ac:dyDescent="0.2">
      <c r="A1149" s="1"/>
      <c r="B1149" s="1"/>
      <c r="C1149" s="1"/>
      <c r="D1149" s="1"/>
      <c r="E1149" s="1"/>
      <c r="F1149" s="1"/>
      <c r="G1149" s="1"/>
      <c r="H1149" s="1"/>
      <c r="I1149" s="1"/>
      <c r="J1149" s="1"/>
      <c r="K1149" s="1"/>
      <c r="L1149" s="1"/>
      <c r="M1149" s="1"/>
      <c r="N1149" s="1"/>
      <c r="O1149" s="1"/>
      <c r="P1149" s="1"/>
    </row>
    <row r="1150" spans="1:16" x14ac:dyDescent="0.2">
      <c r="A1150" s="1"/>
      <c r="B1150" s="1"/>
      <c r="C1150" s="1"/>
      <c r="D1150" s="1"/>
      <c r="E1150" s="1"/>
      <c r="F1150" s="1"/>
      <c r="G1150" s="1"/>
      <c r="H1150" s="1"/>
      <c r="I1150" s="1"/>
      <c r="J1150" s="1"/>
      <c r="K1150" s="1"/>
      <c r="L1150" s="1"/>
      <c r="M1150" s="1"/>
      <c r="N1150" s="1"/>
      <c r="O1150" s="1"/>
      <c r="P1150" s="1"/>
    </row>
    <row r="1151" spans="1:16" x14ac:dyDescent="0.2">
      <c r="A1151" s="1"/>
      <c r="B1151" s="1"/>
      <c r="C1151" s="1"/>
      <c r="D1151" s="1"/>
      <c r="E1151" s="1"/>
      <c r="F1151" s="1"/>
      <c r="G1151" s="1"/>
      <c r="H1151" s="1"/>
      <c r="I1151" s="1"/>
      <c r="J1151" s="1"/>
      <c r="K1151" s="1"/>
      <c r="L1151" s="1"/>
      <c r="M1151" s="1"/>
      <c r="N1151" s="1"/>
      <c r="O1151" s="1"/>
      <c r="P1151" s="1"/>
    </row>
    <row r="1152" spans="1:16" x14ac:dyDescent="0.2">
      <c r="A1152" s="1"/>
      <c r="B1152" s="1"/>
      <c r="C1152" s="1"/>
      <c r="D1152" s="1"/>
      <c r="E1152" s="1"/>
      <c r="F1152" s="1"/>
      <c r="G1152" s="1"/>
      <c r="H1152" s="1"/>
      <c r="I1152" s="1"/>
      <c r="J1152" s="1"/>
      <c r="K1152" s="1"/>
      <c r="L1152" s="1"/>
      <c r="M1152" s="1"/>
      <c r="N1152" s="1"/>
      <c r="O1152" s="1"/>
      <c r="P1152" s="1"/>
    </row>
    <row r="1153" spans="1:16" x14ac:dyDescent="0.2">
      <c r="A1153" s="1"/>
      <c r="B1153" s="1"/>
      <c r="C1153" s="1"/>
      <c r="D1153" s="1"/>
      <c r="E1153" s="1"/>
      <c r="F1153" s="1"/>
      <c r="G1153" s="1"/>
      <c r="H1153" s="1"/>
      <c r="I1153" s="1"/>
      <c r="J1153" s="1"/>
      <c r="K1153" s="1"/>
      <c r="L1153" s="1"/>
      <c r="M1153" s="1"/>
      <c r="N1153" s="1"/>
      <c r="O1153" s="1"/>
      <c r="P1153" s="1"/>
    </row>
    <row r="1154" spans="1:16" x14ac:dyDescent="0.2">
      <c r="A1154" s="1"/>
      <c r="B1154" s="1"/>
      <c r="C1154" s="1"/>
      <c r="D1154" s="1"/>
      <c r="E1154" s="1"/>
      <c r="F1154" s="1"/>
      <c r="G1154" s="1"/>
      <c r="H1154" s="1"/>
      <c r="I1154" s="1"/>
      <c r="J1154" s="1"/>
      <c r="K1154" s="1"/>
      <c r="L1154" s="1"/>
      <c r="M1154" s="1"/>
      <c r="N1154" s="1"/>
      <c r="O1154" s="1"/>
      <c r="P1154" s="1"/>
    </row>
    <row r="1155" spans="1:16" x14ac:dyDescent="0.2">
      <c r="A1155" s="1"/>
      <c r="B1155" s="1"/>
      <c r="C1155" s="1"/>
      <c r="D1155" s="1"/>
      <c r="E1155" s="1"/>
      <c r="F1155" s="1"/>
      <c r="G1155" s="1"/>
      <c r="H1155" s="1"/>
      <c r="I1155" s="1"/>
      <c r="J1155" s="1"/>
      <c r="K1155" s="1"/>
      <c r="L1155" s="1"/>
      <c r="M1155" s="1"/>
      <c r="N1155" s="1"/>
      <c r="O1155" s="1"/>
      <c r="P1155" s="1"/>
    </row>
    <row r="1156" spans="1:16" x14ac:dyDescent="0.2">
      <c r="A1156" s="1"/>
      <c r="B1156" s="1"/>
      <c r="C1156" s="1"/>
      <c r="D1156" s="1"/>
      <c r="E1156" s="1"/>
      <c r="F1156" s="1"/>
      <c r="G1156" s="1"/>
      <c r="H1156" s="1"/>
      <c r="I1156" s="1"/>
      <c r="J1156" s="1"/>
      <c r="K1156" s="1"/>
      <c r="L1156" s="1"/>
      <c r="M1156" s="1"/>
      <c r="N1156" s="1"/>
      <c r="O1156" s="1"/>
      <c r="P1156" s="1"/>
    </row>
    <row r="1157" spans="1:16" x14ac:dyDescent="0.2">
      <c r="A1157" s="1"/>
      <c r="B1157" s="1"/>
      <c r="C1157" s="1"/>
      <c r="D1157" s="1"/>
      <c r="E1157" s="1"/>
      <c r="F1157" s="1"/>
      <c r="G1157" s="1"/>
      <c r="H1157" s="1"/>
      <c r="I1157" s="1"/>
      <c r="J1157" s="1"/>
      <c r="K1157" s="1"/>
      <c r="L1157" s="1"/>
      <c r="M1157" s="1"/>
      <c r="N1157" s="1"/>
      <c r="O1157" s="1"/>
      <c r="P1157" s="1"/>
    </row>
    <row r="1158" spans="1:16" x14ac:dyDescent="0.2">
      <c r="A1158" s="1"/>
      <c r="B1158" s="1"/>
      <c r="C1158" s="1"/>
      <c r="D1158" s="1"/>
      <c r="E1158" s="1"/>
      <c r="F1158" s="1"/>
      <c r="G1158" s="1"/>
      <c r="H1158" s="1"/>
      <c r="I1158" s="1"/>
      <c r="J1158" s="1"/>
      <c r="K1158" s="1"/>
      <c r="L1158" s="1"/>
      <c r="M1158" s="1"/>
      <c r="N1158" s="1"/>
      <c r="O1158" s="1"/>
      <c r="P1158" s="1"/>
    </row>
    <row r="1159" spans="1:16" x14ac:dyDescent="0.2">
      <c r="A1159" s="1"/>
      <c r="B1159" s="1"/>
      <c r="C1159" s="1"/>
      <c r="D1159" s="1"/>
      <c r="E1159" s="1"/>
      <c r="F1159" s="1"/>
      <c r="G1159" s="1"/>
      <c r="H1159" s="1"/>
      <c r="I1159" s="1"/>
      <c r="J1159" s="1"/>
      <c r="K1159" s="1"/>
      <c r="L1159" s="1"/>
      <c r="M1159" s="1"/>
      <c r="N1159" s="1"/>
      <c r="O1159" s="1"/>
      <c r="P1159" s="1"/>
    </row>
    <row r="1160" spans="1:16" x14ac:dyDescent="0.2">
      <c r="A1160" s="1"/>
      <c r="B1160" s="1"/>
      <c r="C1160" s="1"/>
      <c r="D1160" s="1"/>
      <c r="E1160" s="1"/>
      <c r="F1160" s="1"/>
      <c r="G1160" s="1"/>
      <c r="H1160" s="1"/>
      <c r="I1160" s="1"/>
      <c r="J1160" s="1"/>
      <c r="K1160" s="1"/>
      <c r="L1160" s="1"/>
      <c r="M1160" s="1"/>
      <c r="N1160" s="1"/>
      <c r="O1160" s="1"/>
      <c r="P1160" s="1"/>
    </row>
    <row r="1161" spans="1:16" x14ac:dyDescent="0.2">
      <c r="A1161" s="1"/>
      <c r="B1161" s="1"/>
      <c r="C1161" s="1"/>
      <c r="D1161" s="1"/>
      <c r="E1161" s="1"/>
      <c r="F1161" s="1"/>
      <c r="G1161" s="1"/>
      <c r="H1161" s="1"/>
      <c r="I1161" s="1"/>
      <c r="J1161" s="1"/>
      <c r="K1161" s="1"/>
      <c r="L1161" s="1"/>
      <c r="M1161" s="1"/>
      <c r="N1161" s="1"/>
      <c r="O1161" s="1"/>
      <c r="P1161" s="1"/>
    </row>
    <row r="1162" spans="1:16" x14ac:dyDescent="0.2">
      <c r="A1162" s="1"/>
      <c r="B1162" s="1"/>
      <c r="C1162" s="1"/>
      <c r="D1162" s="1"/>
      <c r="E1162" s="1"/>
      <c r="F1162" s="1"/>
      <c r="G1162" s="1"/>
      <c r="H1162" s="1"/>
      <c r="I1162" s="1"/>
      <c r="J1162" s="1"/>
      <c r="K1162" s="1"/>
      <c r="L1162" s="1"/>
      <c r="M1162" s="1"/>
      <c r="N1162" s="1"/>
      <c r="O1162" s="1"/>
      <c r="P1162" s="1"/>
    </row>
    <row r="1163" spans="1:16" x14ac:dyDescent="0.2">
      <c r="A1163" s="1"/>
      <c r="B1163" s="1"/>
      <c r="C1163" s="1"/>
      <c r="D1163" s="1"/>
      <c r="E1163" s="1"/>
      <c r="F1163" s="1"/>
      <c r="G1163" s="1"/>
      <c r="H1163" s="1"/>
      <c r="I1163" s="1"/>
      <c r="J1163" s="1"/>
      <c r="K1163" s="1"/>
      <c r="L1163" s="1"/>
      <c r="M1163" s="1"/>
      <c r="N1163" s="1"/>
      <c r="O1163" s="1"/>
      <c r="P1163" s="1"/>
    </row>
    <row r="1164" spans="1:16" x14ac:dyDescent="0.2">
      <c r="A1164" s="1"/>
      <c r="B1164" s="1"/>
      <c r="C1164" s="1"/>
      <c r="D1164" s="1"/>
      <c r="E1164" s="1"/>
      <c r="F1164" s="1"/>
      <c r="G1164" s="1"/>
      <c r="H1164" s="1"/>
      <c r="I1164" s="1"/>
      <c r="J1164" s="1"/>
      <c r="K1164" s="1"/>
      <c r="L1164" s="1"/>
      <c r="M1164" s="1"/>
      <c r="N1164" s="1"/>
      <c r="O1164" s="1"/>
      <c r="P1164" s="1"/>
    </row>
    <row r="1165" spans="1:16" x14ac:dyDescent="0.2">
      <c r="A1165" s="1"/>
      <c r="B1165" s="1"/>
      <c r="C1165" s="1"/>
      <c r="D1165" s="1"/>
      <c r="E1165" s="1"/>
      <c r="F1165" s="1"/>
      <c r="G1165" s="1"/>
      <c r="H1165" s="1"/>
      <c r="I1165" s="1"/>
      <c r="J1165" s="1"/>
      <c r="K1165" s="1"/>
      <c r="L1165" s="1"/>
      <c r="M1165" s="1"/>
      <c r="N1165" s="1"/>
      <c r="O1165" s="1"/>
      <c r="P1165" s="1"/>
    </row>
    <row r="1166" spans="1:16" x14ac:dyDescent="0.2">
      <c r="A1166" s="1"/>
      <c r="B1166" s="1"/>
      <c r="C1166" s="1"/>
      <c r="D1166" s="1"/>
      <c r="E1166" s="1"/>
      <c r="F1166" s="1"/>
      <c r="G1166" s="1"/>
      <c r="H1166" s="1"/>
      <c r="I1166" s="1"/>
      <c r="J1166" s="1"/>
      <c r="K1166" s="1"/>
      <c r="L1166" s="1"/>
      <c r="M1166" s="1"/>
      <c r="N1166" s="1"/>
      <c r="O1166" s="1"/>
      <c r="P1166" s="1"/>
    </row>
    <row r="1167" spans="1:16" x14ac:dyDescent="0.2">
      <c r="A1167" s="1"/>
      <c r="B1167" s="1"/>
      <c r="C1167" s="1"/>
      <c r="D1167" s="1"/>
      <c r="E1167" s="1"/>
      <c r="F1167" s="1"/>
      <c r="G1167" s="1"/>
      <c r="H1167" s="1"/>
      <c r="I1167" s="1"/>
      <c r="J1167" s="1"/>
      <c r="K1167" s="1"/>
      <c r="L1167" s="1"/>
      <c r="M1167" s="1"/>
      <c r="N1167" s="1"/>
      <c r="O1167" s="1"/>
      <c r="P1167" s="1"/>
    </row>
    <row r="1168" spans="1:16" x14ac:dyDescent="0.2">
      <c r="A1168" s="1"/>
      <c r="B1168" s="1"/>
      <c r="C1168" s="1"/>
      <c r="D1168" s="1"/>
      <c r="E1168" s="1"/>
      <c r="F1168" s="1"/>
      <c r="G1168" s="1"/>
      <c r="H1168" s="1"/>
      <c r="I1168" s="1"/>
      <c r="J1168" s="1"/>
      <c r="K1168" s="1"/>
      <c r="L1168" s="1"/>
      <c r="M1168" s="1"/>
      <c r="N1168" s="1"/>
      <c r="O1168" s="1"/>
      <c r="P1168" s="1"/>
    </row>
    <row r="1169" spans="1:16" x14ac:dyDescent="0.2">
      <c r="A1169" s="1"/>
      <c r="B1169" s="1"/>
      <c r="C1169" s="1"/>
      <c r="D1169" s="1"/>
      <c r="E1169" s="1"/>
      <c r="F1169" s="1"/>
      <c r="G1169" s="1"/>
      <c r="H1169" s="1"/>
      <c r="I1169" s="1"/>
      <c r="J1169" s="1"/>
      <c r="K1169" s="1"/>
      <c r="L1169" s="1"/>
      <c r="M1169" s="1"/>
      <c r="N1169" s="1"/>
      <c r="O1169" s="1"/>
      <c r="P1169" s="1"/>
    </row>
    <row r="1170" spans="1:16" x14ac:dyDescent="0.2">
      <c r="A1170" s="1"/>
      <c r="B1170" s="1"/>
      <c r="C1170" s="1"/>
      <c r="D1170" s="1"/>
      <c r="E1170" s="1"/>
      <c r="F1170" s="1"/>
      <c r="G1170" s="1"/>
      <c r="H1170" s="1"/>
      <c r="I1170" s="1"/>
      <c r="J1170" s="1"/>
      <c r="K1170" s="1"/>
      <c r="L1170" s="1"/>
      <c r="M1170" s="1"/>
      <c r="N1170" s="1"/>
      <c r="O1170" s="1"/>
      <c r="P1170" s="1"/>
    </row>
    <row r="1171" spans="1:16" x14ac:dyDescent="0.2">
      <c r="A1171" s="1"/>
      <c r="B1171" s="1"/>
      <c r="C1171" s="1"/>
      <c r="D1171" s="1"/>
      <c r="E1171" s="1"/>
      <c r="F1171" s="1"/>
      <c r="G1171" s="1"/>
      <c r="H1171" s="1"/>
      <c r="I1171" s="1"/>
      <c r="J1171" s="1"/>
      <c r="K1171" s="1"/>
      <c r="L1171" s="1"/>
      <c r="M1171" s="1"/>
      <c r="N1171" s="1"/>
      <c r="O1171" s="1"/>
      <c r="P1171" s="1"/>
    </row>
    <row r="1172" spans="1:16" x14ac:dyDescent="0.2">
      <c r="A1172" s="1"/>
      <c r="B1172" s="1"/>
      <c r="C1172" s="1"/>
      <c r="D1172" s="1"/>
      <c r="E1172" s="1"/>
      <c r="F1172" s="1"/>
      <c r="G1172" s="1"/>
      <c r="H1172" s="1"/>
      <c r="I1172" s="1"/>
      <c r="J1172" s="1"/>
      <c r="K1172" s="1"/>
      <c r="L1172" s="1"/>
      <c r="M1172" s="1"/>
      <c r="N1172" s="1"/>
      <c r="O1172" s="1"/>
      <c r="P1172" s="1"/>
    </row>
    <row r="1173" spans="1:16" x14ac:dyDescent="0.2">
      <c r="A1173" s="1"/>
      <c r="B1173" s="1"/>
      <c r="C1173" s="1"/>
      <c r="D1173" s="1"/>
      <c r="E1173" s="1"/>
      <c r="F1173" s="1"/>
      <c r="G1173" s="1"/>
      <c r="H1173" s="1"/>
      <c r="I1173" s="1"/>
      <c r="J1173" s="1"/>
      <c r="K1173" s="1"/>
      <c r="L1173" s="1"/>
      <c r="M1173" s="1"/>
      <c r="N1173" s="1"/>
      <c r="O1173" s="1"/>
      <c r="P1173" s="1"/>
    </row>
    <row r="1174" spans="1:16" x14ac:dyDescent="0.2">
      <c r="A1174" s="1"/>
      <c r="B1174" s="1"/>
      <c r="C1174" s="1"/>
      <c r="D1174" s="1"/>
      <c r="E1174" s="1"/>
      <c r="F1174" s="1"/>
      <c r="G1174" s="1"/>
      <c r="H1174" s="1"/>
      <c r="I1174" s="1"/>
      <c r="J1174" s="1"/>
      <c r="K1174" s="1"/>
      <c r="L1174" s="1"/>
      <c r="M1174" s="1"/>
      <c r="N1174" s="1"/>
      <c r="O1174" s="1"/>
      <c r="P1174" s="1"/>
    </row>
    <row r="1175" spans="1:16" x14ac:dyDescent="0.2">
      <c r="A1175" s="1"/>
      <c r="B1175" s="1"/>
      <c r="C1175" s="1"/>
      <c r="D1175" s="1"/>
      <c r="E1175" s="1"/>
      <c r="F1175" s="1"/>
      <c r="G1175" s="1"/>
      <c r="H1175" s="1"/>
      <c r="I1175" s="1"/>
      <c r="J1175" s="1"/>
      <c r="K1175" s="1"/>
      <c r="L1175" s="1"/>
      <c r="M1175" s="1"/>
      <c r="N1175" s="1"/>
      <c r="O1175" s="1"/>
      <c r="P1175" s="1"/>
    </row>
    <row r="1176" spans="1:16" x14ac:dyDescent="0.2">
      <c r="A1176" s="1"/>
      <c r="B1176" s="1"/>
      <c r="C1176" s="1"/>
      <c r="D1176" s="1"/>
      <c r="E1176" s="1"/>
      <c r="F1176" s="1"/>
      <c r="G1176" s="1"/>
      <c r="H1176" s="1"/>
      <c r="I1176" s="1"/>
      <c r="J1176" s="1"/>
      <c r="K1176" s="1"/>
      <c r="L1176" s="1"/>
      <c r="M1176" s="1"/>
      <c r="N1176" s="1"/>
      <c r="O1176" s="1"/>
      <c r="P1176" s="1"/>
    </row>
    <row r="1177" spans="1:16" x14ac:dyDescent="0.2">
      <c r="A1177" s="1"/>
      <c r="B1177" s="1"/>
      <c r="C1177" s="1"/>
      <c r="D1177" s="1"/>
      <c r="E1177" s="1"/>
      <c r="F1177" s="1"/>
      <c r="G1177" s="1"/>
      <c r="H1177" s="1"/>
      <c r="I1177" s="1"/>
      <c r="J1177" s="1"/>
      <c r="K1177" s="1"/>
      <c r="L1177" s="1"/>
      <c r="M1177" s="1"/>
      <c r="N1177" s="1"/>
      <c r="O1177" s="1"/>
      <c r="P1177" s="1"/>
    </row>
    <row r="1178" spans="1:16" x14ac:dyDescent="0.2">
      <c r="A1178" s="1"/>
      <c r="B1178" s="1"/>
      <c r="C1178" s="1"/>
      <c r="D1178" s="1"/>
      <c r="E1178" s="1"/>
      <c r="F1178" s="1"/>
      <c r="G1178" s="1"/>
      <c r="H1178" s="1"/>
      <c r="I1178" s="1"/>
      <c r="J1178" s="1"/>
      <c r="K1178" s="1"/>
      <c r="L1178" s="1"/>
      <c r="M1178" s="1"/>
      <c r="N1178" s="1"/>
      <c r="O1178" s="1"/>
      <c r="P1178" s="1"/>
    </row>
    <row r="1179" spans="1:16" x14ac:dyDescent="0.2">
      <c r="A1179" s="1"/>
      <c r="B1179" s="1"/>
      <c r="C1179" s="1"/>
      <c r="D1179" s="1"/>
      <c r="E1179" s="1"/>
      <c r="F1179" s="1"/>
      <c r="G1179" s="1"/>
      <c r="H1179" s="1"/>
      <c r="I1179" s="1"/>
      <c r="J1179" s="1"/>
      <c r="K1179" s="1"/>
      <c r="L1179" s="1"/>
      <c r="M1179" s="1"/>
      <c r="N1179" s="1"/>
      <c r="O1179" s="1"/>
      <c r="P1179" s="1"/>
    </row>
    <row r="1180" spans="1:16" x14ac:dyDescent="0.2">
      <c r="A1180" s="1"/>
      <c r="B1180" s="1"/>
      <c r="C1180" s="1"/>
      <c r="D1180" s="1"/>
      <c r="E1180" s="1"/>
      <c r="F1180" s="1"/>
      <c r="G1180" s="1"/>
      <c r="H1180" s="1"/>
      <c r="I1180" s="1"/>
      <c r="J1180" s="1"/>
      <c r="K1180" s="1"/>
      <c r="L1180" s="1"/>
      <c r="M1180" s="1"/>
      <c r="N1180" s="1"/>
      <c r="O1180" s="1"/>
      <c r="P1180" s="1"/>
    </row>
    <row r="1181" spans="1:16" x14ac:dyDescent="0.2">
      <c r="A1181" s="1"/>
      <c r="B1181" s="1"/>
      <c r="C1181" s="1"/>
      <c r="D1181" s="1"/>
      <c r="E1181" s="1"/>
      <c r="F1181" s="1"/>
      <c r="G1181" s="1"/>
      <c r="H1181" s="1"/>
      <c r="I1181" s="1"/>
      <c r="J1181" s="1"/>
      <c r="K1181" s="1"/>
      <c r="L1181" s="1"/>
      <c r="M1181" s="1"/>
      <c r="N1181" s="1"/>
      <c r="O1181" s="1"/>
      <c r="P1181" s="1"/>
    </row>
    <row r="1182" spans="1:16" x14ac:dyDescent="0.2">
      <c r="A1182" s="1"/>
      <c r="B1182" s="1"/>
      <c r="C1182" s="1"/>
      <c r="D1182" s="1"/>
      <c r="E1182" s="1"/>
      <c r="F1182" s="1"/>
      <c r="G1182" s="1"/>
      <c r="H1182" s="1"/>
      <c r="I1182" s="1"/>
      <c r="J1182" s="1"/>
      <c r="K1182" s="1"/>
      <c r="L1182" s="1"/>
      <c r="M1182" s="1"/>
      <c r="N1182" s="1"/>
      <c r="O1182" s="1"/>
      <c r="P1182" s="1"/>
    </row>
    <row r="1183" spans="1:16" x14ac:dyDescent="0.2">
      <c r="A1183" s="1"/>
      <c r="B1183" s="1"/>
      <c r="C1183" s="1"/>
      <c r="D1183" s="1"/>
      <c r="E1183" s="1"/>
      <c r="F1183" s="1"/>
      <c r="G1183" s="1"/>
      <c r="H1183" s="1"/>
      <c r="I1183" s="1"/>
      <c r="J1183" s="1"/>
      <c r="K1183" s="1"/>
      <c r="L1183" s="1"/>
      <c r="M1183" s="1"/>
      <c r="N1183" s="1"/>
      <c r="O1183" s="1"/>
      <c r="P1183" s="1"/>
    </row>
    <row r="1184" spans="1:16" x14ac:dyDescent="0.2">
      <c r="A1184" s="1"/>
      <c r="B1184" s="1"/>
      <c r="C1184" s="1"/>
      <c r="D1184" s="1"/>
      <c r="E1184" s="1"/>
      <c r="F1184" s="1"/>
      <c r="G1184" s="1"/>
      <c r="H1184" s="1"/>
      <c r="I1184" s="1"/>
      <c r="J1184" s="1"/>
      <c r="K1184" s="1"/>
      <c r="L1184" s="1"/>
      <c r="M1184" s="1"/>
      <c r="N1184" s="1"/>
      <c r="O1184" s="1"/>
      <c r="P1184" s="1"/>
    </row>
    <row r="1185" spans="1:16" x14ac:dyDescent="0.2">
      <c r="A1185" s="1"/>
      <c r="B1185" s="1"/>
      <c r="C1185" s="1"/>
      <c r="D1185" s="1"/>
      <c r="E1185" s="1"/>
      <c r="F1185" s="1"/>
      <c r="G1185" s="1"/>
      <c r="H1185" s="1"/>
      <c r="I1185" s="1"/>
      <c r="J1185" s="1"/>
      <c r="K1185" s="1"/>
      <c r="L1185" s="1"/>
      <c r="M1185" s="1"/>
      <c r="N1185" s="1"/>
      <c r="O1185" s="1"/>
      <c r="P1185" s="1"/>
    </row>
    <row r="1186" spans="1:16" x14ac:dyDescent="0.2">
      <c r="A1186" s="1"/>
      <c r="B1186" s="1"/>
      <c r="C1186" s="1"/>
      <c r="D1186" s="1"/>
      <c r="E1186" s="1"/>
      <c r="F1186" s="1"/>
      <c r="G1186" s="1"/>
      <c r="H1186" s="1"/>
      <c r="I1186" s="1"/>
      <c r="J1186" s="1"/>
      <c r="K1186" s="1"/>
      <c r="L1186" s="1"/>
      <c r="M1186" s="1"/>
      <c r="N1186" s="1"/>
      <c r="O1186" s="1"/>
      <c r="P1186" s="1"/>
    </row>
    <row r="1187" spans="1:16" x14ac:dyDescent="0.2">
      <c r="A1187" s="1"/>
      <c r="B1187" s="1"/>
      <c r="C1187" s="1"/>
      <c r="D1187" s="1"/>
      <c r="E1187" s="1"/>
      <c r="F1187" s="1"/>
      <c r="G1187" s="1"/>
      <c r="H1187" s="1"/>
      <c r="I1187" s="1"/>
      <c r="J1187" s="1"/>
      <c r="K1187" s="1"/>
      <c r="L1187" s="1"/>
      <c r="M1187" s="1"/>
      <c r="N1187" s="1"/>
      <c r="O1187" s="1"/>
      <c r="P1187" s="1"/>
    </row>
    <row r="1188" spans="1:16" x14ac:dyDescent="0.2">
      <c r="A1188" s="1"/>
      <c r="B1188" s="1"/>
      <c r="C1188" s="1"/>
      <c r="D1188" s="1"/>
      <c r="E1188" s="1"/>
      <c r="F1188" s="1"/>
      <c r="G1188" s="1"/>
      <c r="H1188" s="1"/>
      <c r="I1188" s="1"/>
      <c r="J1188" s="1"/>
      <c r="K1188" s="1"/>
      <c r="L1188" s="1"/>
      <c r="M1188" s="1"/>
      <c r="N1188" s="1"/>
      <c r="O1188" s="1"/>
      <c r="P1188" s="1"/>
    </row>
    <row r="1189" spans="1:16" x14ac:dyDescent="0.2">
      <c r="A1189" s="1"/>
      <c r="B1189" s="1"/>
      <c r="C1189" s="1"/>
      <c r="D1189" s="1"/>
      <c r="E1189" s="1"/>
      <c r="F1189" s="1"/>
      <c r="G1189" s="1"/>
      <c r="H1189" s="1"/>
      <c r="I1189" s="1"/>
      <c r="J1189" s="1"/>
      <c r="K1189" s="1"/>
      <c r="L1189" s="1"/>
      <c r="M1189" s="1"/>
      <c r="N1189" s="1"/>
      <c r="O1189" s="1"/>
      <c r="P1189" s="1"/>
    </row>
    <row r="1190" spans="1:16" x14ac:dyDescent="0.2">
      <c r="A1190" s="1"/>
      <c r="B1190" s="1"/>
      <c r="C1190" s="1"/>
      <c r="D1190" s="1"/>
      <c r="E1190" s="1"/>
      <c r="F1190" s="1"/>
      <c r="G1190" s="1"/>
      <c r="H1190" s="1"/>
      <c r="I1190" s="1"/>
      <c r="J1190" s="1"/>
      <c r="K1190" s="1"/>
      <c r="L1190" s="1"/>
      <c r="M1190" s="1"/>
      <c r="N1190" s="1"/>
      <c r="O1190" s="1"/>
      <c r="P1190" s="1"/>
    </row>
    <row r="1191" spans="1:16" x14ac:dyDescent="0.2">
      <c r="A1191" s="1"/>
      <c r="B1191" s="1"/>
      <c r="C1191" s="1"/>
      <c r="D1191" s="1"/>
      <c r="E1191" s="1"/>
      <c r="F1191" s="1"/>
      <c r="G1191" s="1"/>
      <c r="H1191" s="1"/>
      <c r="I1191" s="1"/>
      <c r="J1191" s="1"/>
      <c r="K1191" s="1"/>
      <c r="L1191" s="1"/>
      <c r="M1191" s="1"/>
      <c r="N1191" s="1"/>
      <c r="O1191" s="1"/>
      <c r="P1191" s="1"/>
    </row>
    <row r="1192" spans="1:16" x14ac:dyDescent="0.2">
      <c r="A1192" s="1"/>
      <c r="B1192" s="1"/>
      <c r="C1192" s="1"/>
      <c r="D1192" s="1"/>
      <c r="E1192" s="1"/>
      <c r="F1192" s="1"/>
      <c r="G1192" s="1"/>
      <c r="H1192" s="1"/>
      <c r="I1192" s="1"/>
      <c r="J1192" s="1"/>
      <c r="K1192" s="1"/>
      <c r="L1192" s="1"/>
      <c r="M1192" s="1"/>
      <c r="N1192" s="1"/>
      <c r="O1192" s="1"/>
      <c r="P1192" s="1"/>
    </row>
    <row r="1193" spans="1:16" x14ac:dyDescent="0.2">
      <c r="A1193" s="1"/>
      <c r="B1193" s="1"/>
      <c r="C1193" s="1"/>
      <c r="D1193" s="1"/>
      <c r="E1193" s="1"/>
      <c r="F1193" s="1"/>
      <c r="G1193" s="1"/>
      <c r="H1193" s="1"/>
      <c r="I1193" s="1"/>
      <c r="J1193" s="1"/>
      <c r="K1193" s="1"/>
      <c r="L1193" s="1"/>
      <c r="M1193" s="1"/>
      <c r="N1193" s="1"/>
      <c r="O1193" s="1"/>
      <c r="P1193" s="1"/>
    </row>
    <row r="1194" spans="1:16" x14ac:dyDescent="0.2">
      <c r="A1194" s="1"/>
      <c r="B1194" s="1"/>
      <c r="C1194" s="1"/>
      <c r="D1194" s="1"/>
      <c r="E1194" s="1"/>
      <c r="F1194" s="1"/>
      <c r="G1194" s="1"/>
      <c r="H1194" s="1"/>
      <c r="I1194" s="1"/>
      <c r="J1194" s="1"/>
      <c r="K1194" s="1"/>
      <c r="L1194" s="1"/>
      <c r="M1194" s="1"/>
      <c r="N1194" s="1"/>
      <c r="O1194" s="1"/>
      <c r="P1194" s="1"/>
    </row>
    <row r="1195" spans="1:16" x14ac:dyDescent="0.2">
      <c r="A1195" s="1"/>
      <c r="B1195" s="1"/>
      <c r="C1195" s="1"/>
      <c r="D1195" s="1"/>
      <c r="E1195" s="1"/>
      <c r="F1195" s="1"/>
      <c r="G1195" s="1"/>
      <c r="H1195" s="1"/>
      <c r="I1195" s="1"/>
      <c r="J1195" s="1"/>
      <c r="K1195" s="1"/>
      <c r="L1195" s="1"/>
      <c r="M1195" s="1"/>
      <c r="N1195" s="1"/>
      <c r="O1195" s="1"/>
      <c r="P1195" s="1"/>
    </row>
    <row r="1196" spans="1:16" x14ac:dyDescent="0.2">
      <c r="A1196" s="1"/>
      <c r="B1196" s="1"/>
      <c r="C1196" s="1"/>
      <c r="D1196" s="1"/>
      <c r="E1196" s="1"/>
      <c r="F1196" s="1"/>
      <c r="G1196" s="1"/>
      <c r="H1196" s="1"/>
      <c r="I1196" s="1"/>
      <c r="J1196" s="1"/>
      <c r="K1196" s="1"/>
      <c r="L1196" s="1"/>
      <c r="M1196" s="1"/>
      <c r="N1196" s="1"/>
      <c r="O1196" s="1"/>
      <c r="P1196" s="1"/>
    </row>
    <row r="1197" spans="1:16" x14ac:dyDescent="0.2">
      <c r="A1197" s="1"/>
      <c r="B1197" s="1"/>
      <c r="C1197" s="1"/>
      <c r="D1197" s="1"/>
      <c r="E1197" s="1"/>
      <c r="F1197" s="1"/>
      <c r="G1197" s="1"/>
      <c r="H1197" s="1"/>
      <c r="I1197" s="1"/>
      <c r="J1197" s="1"/>
      <c r="K1197" s="1"/>
      <c r="L1197" s="1"/>
      <c r="M1197" s="1"/>
      <c r="N1197" s="1"/>
      <c r="O1197" s="1"/>
      <c r="P1197" s="1"/>
    </row>
    <row r="1198" spans="1:16" x14ac:dyDescent="0.2">
      <c r="A1198" s="1"/>
      <c r="B1198" s="1"/>
      <c r="C1198" s="1"/>
      <c r="D1198" s="1"/>
      <c r="E1198" s="1"/>
      <c r="F1198" s="1"/>
      <c r="G1198" s="1"/>
      <c r="H1198" s="1"/>
      <c r="I1198" s="1"/>
      <c r="J1198" s="1"/>
      <c r="K1198" s="1"/>
      <c r="L1198" s="1"/>
      <c r="M1198" s="1"/>
      <c r="N1198" s="1"/>
      <c r="O1198" s="1"/>
      <c r="P1198" s="1"/>
    </row>
    <row r="1199" spans="1:16" x14ac:dyDescent="0.2">
      <c r="A1199" s="1"/>
      <c r="B1199" s="1"/>
      <c r="C1199" s="1"/>
      <c r="D1199" s="1"/>
      <c r="E1199" s="1"/>
      <c r="F1199" s="1"/>
      <c r="G1199" s="1"/>
      <c r="H1199" s="1"/>
      <c r="I1199" s="1"/>
      <c r="J1199" s="1"/>
      <c r="K1199" s="1"/>
      <c r="L1199" s="1"/>
      <c r="M1199" s="1"/>
      <c r="N1199" s="1"/>
      <c r="O1199" s="1"/>
      <c r="P1199" s="1"/>
    </row>
    <row r="1200" spans="1:16" x14ac:dyDescent="0.2">
      <c r="A1200" s="1"/>
      <c r="B1200" s="1"/>
      <c r="C1200" s="1"/>
      <c r="D1200" s="1"/>
      <c r="E1200" s="1"/>
      <c r="F1200" s="1"/>
      <c r="G1200" s="1"/>
      <c r="H1200" s="1"/>
      <c r="I1200" s="1"/>
      <c r="J1200" s="1"/>
      <c r="K1200" s="1"/>
      <c r="L1200" s="1"/>
      <c r="M1200" s="1"/>
      <c r="N1200" s="1"/>
      <c r="O1200" s="1"/>
      <c r="P1200" s="1"/>
    </row>
    <row r="1201" spans="1:16" x14ac:dyDescent="0.2">
      <c r="A1201" s="1"/>
      <c r="B1201" s="1"/>
      <c r="C1201" s="1"/>
      <c r="D1201" s="1"/>
      <c r="E1201" s="1"/>
      <c r="F1201" s="1"/>
      <c r="G1201" s="1"/>
      <c r="H1201" s="1"/>
      <c r="I1201" s="1"/>
      <c r="J1201" s="1"/>
      <c r="K1201" s="1"/>
      <c r="L1201" s="1"/>
      <c r="M1201" s="1"/>
      <c r="N1201" s="1"/>
      <c r="O1201" s="1"/>
      <c r="P1201" s="1"/>
    </row>
    <row r="1202" spans="1:16" x14ac:dyDescent="0.2">
      <c r="A1202" s="1"/>
      <c r="B1202" s="1"/>
      <c r="C1202" s="1"/>
      <c r="D1202" s="1"/>
      <c r="E1202" s="1"/>
      <c r="F1202" s="1"/>
      <c r="G1202" s="1"/>
      <c r="H1202" s="1"/>
      <c r="I1202" s="1"/>
      <c r="J1202" s="1"/>
      <c r="K1202" s="1"/>
      <c r="L1202" s="1"/>
      <c r="M1202" s="1"/>
      <c r="N1202" s="1"/>
      <c r="O1202" s="1"/>
      <c r="P1202" s="1"/>
    </row>
    <row r="1203" spans="1:16" x14ac:dyDescent="0.2">
      <c r="A1203" s="1"/>
      <c r="B1203" s="1"/>
      <c r="C1203" s="1"/>
      <c r="D1203" s="1"/>
      <c r="E1203" s="1"/>
      <c r="F1203" s="1"/>
      <c r="G1203" s="1"/>
      <c r="H1203" s="1"/>
      <c r="I1203" s="1"/>
      <c r="J1203" s="1"/>
      <c r="K1203" s="1"/>
      <c r="L1203" s="1"/>
      <c r="M1203" s="1"/>
      <c r="N1203" s="1"/>
      <c r="O1203" s="1"/>
      <c r="P1203" s="1"/>
    </row>
    <row r="1204" spans="1:16" x14ac:dyDescent="0.2">
      <c r="A1204" s="1"/>
      <c r="B1204" s="1"/>
      <c r="C1204" s="1"/>
      <c r="D1204" s="1"/>
      <c r="E1204" s="1"/>
      <c r="F1204" s="1"/>
      <c r="G1204" s="1"/>
      <c r="H1204" s="1"/>
      <c r="I1204" s="1"/>
      <c r="J1204" s="1"/>
      <c r="K1204" s="1"/>
      <c r="L1204" s="1"/>
      <c r="M1204" s="1"/>
      <c r="N1204" s="1"/>
      <c r="O1204" s="1"/>
      <c r="P1204" s="1"/>
    </row>
    <row r="1205" spans="1:16" x14ac:dyDescent="0.2">
      <c r="A1205" s="1"/>
      <c r="B1205" s="1"/>
      <c r="C1205" s="1"/>
      <c r="D1205" s="1"/>
      <c r="E1205" s="1"/>
      <c r="F1205" s="1"/>
      <c r="G1205" s="1"/>
      <c r="H1205" s="1"/>
      <c r="I1205" s="1"/>
      <c r="J1205" s="1"/>
      <c r="K1205" s="1"/>
      <c r="L1205" s="1"/>
      <c r="M1205" s="1"/>
      <c r="N1205" s="1"/>
      <c r="O1205" s="1"/>
      <c r="P1205" s="1"/>
    </row>
    <row r="1206" spans="1:16" x14ac:dyDescent="0.2">
      <c r="A1206" s="1"/>
      <c r="B1206" s="1"/>
      <c r="C1206" s="1"/>
      <c r="D1206" s="1"/>
      <c r="E1206" s="1"/>
      <c r="F1206" s="1"/>
      <c r="G1206" s="1"/>
      <c r="H1206" s="1"/>
      <c r="I1206" s="1"/>
      <c r="J1206" s="1"/>
      <c r="K1206" s="1"/>
      <c r="L1206" s="1"/>
      <c r="M1206" s="1"/>
      <c r="N1206" s="1"/>
      <c r="O1206" s="1"/>
      <c r="P1206" s="1"/>
    </row>
    <row r="1207" spans="1:16" x14ac:dyDescent="0.2">
      <c r="A1207" s="1"/>
      <c r="B1207" s="1"/>
      <c r="C1207" s="1"/>
      <c r="D1207" s="1"/>
      <c r="E1207" s="1"/>
      <c r="F1207" s="1"/>
      <c r="G1207" s="1"/>
      <c r="H1207" s="1"/>
      <c r="I1207" s="1"/>
      <c r="J1207" s="1"/>
      <c r="K1207" s="1"/>
      <c r="L1207" s="1"/>
      <c r="M1207" s="1"/>
      <c r="N1207" s="1"/>
      <c r="O1207" s="1"/>
      <c r="P1207" s="1"/>
    </row>
    <row r="1208" spans="1:16" x14ac:dyDescent="0.2">
      <c r="A1208" s="1"/>
      <c r="B1208" s="1"/>
      <c r="C1208" s="1"/>
      <c r="D1208" s="1"/>
      <c r="E1208" s="1"/>
      <c r="F1208" s="1"/>
      <c r="G1208" s="1"/>
      <c r="H1208" s="1"/>
      <c r="I1208" s="1"/>
      <c r="J1208" s="1"/>
      <c r="K1208" s="1"/>
      <c r="L1208" s="1"/>
      <c r="M1208" s="1"/>
      <c r="N1208" s="1"/>
      <c r="O1208" s="1"/>
      <c r="P1208" s="1"/>
    </row>
    <row r="1209" spans="1:16" x14ac:dyDescent="0.2">
      <c r="A1209" s="1"/>
      <c r="B1209" s="1"/>
      <c r="C1209" s="1"/>
      <c r="D1209" s="1"/>
      <c r="E1209" s="1"/>
      <c r="F1209" s="1"/>
      <c r="G1209" s="1"/>
      <c r="H1209" s="1"/>
      <c r="I1209" s="1"/>
      <c r="J1209" s="1"/>
      <c r="K1209" s="1"/>
      <c r="L1209" s="1"/>
      <c r="M1209" s="1"/>
      <c r="N1209" s="1"/>
      <c r="O1209" s="1"/>
      <c r="P1209" s="1"/>
    </row>
    <row r="1210" spans="1:16" x14ac:dyDescent="0.2">
      <c r="A1210" s="1"/>
      <c r="B1210" s="1"/>
      <c r="C1210" s="1"/>
      <c r="D1210" s="1"/>
      <c r="E1210" s="1"/>
      <c r="F1210" s="1"/>
      <c r="G1210" s="1"/>
      <c r="H1210" s="1"/>
      <c r="I1210" s="1"/>
      <c r="J1210" s="1"/>
      <c r="K1210" s="1"/>
      <c r="L1210" s="1"/>
      <c r="M1210" s="1"/>
      <c r="N1210" s="1"/>
      <c r="O1210" s="1"/>
      <c r="P1210" s="1"/>
    </row>
    <row r="1211" spans="1:16" x14ac:dyDescent="0.2">
      <c r="A1211" s="1"/>
      <c r="B1211" s="1"/>
      <c r="C1211" s="1"/>
      <c r="D1211" s="1"/>
      <c r="E1211" s="1"/>
      <c r="F1211" s="1"/>
      <c r="G1211" s="1"/>
      <c r="H1211" s="1"/>
      <c r="I1211" s="1"/>
      <c r="J1211" s="1"/>
      <c r="K1211" s="1"/>
      <c r="L1211" s="1"/>
      <c r="M1211" s="1"/>
      <c r="N1211" s="1"/>
      <c r="O1211" s="1"/>
      <c r="P1211" s="1"/>
    </row>
    <row r="1212" spans="1:16" x14ac:dyDescent="0.2">
      <c r="A1212" s="1"/>
      <c r="B1212" s="1"/>
      <c r="C1212" s="1"/>
      <c r="D1212" s="1"/>
      <c r="E1212" s="1"/>
      <c r="F1212" s="1"/>
      <c r="G1212" s="1"/>
      <c r="H1212" s="1"/>
      <c r="I1212" s="1"/>
      <c r="J1212" s="1"/>
      <c r="K1212" s="1"/>
      <c r="L1212" s="1"/>
      <c r="M1212" s="1"/>
      <c r="N1212" s="1"/>
      <c r="O1212" s="1"/>
      <c r="P1212" s="1"/>
    </row>
    <row r="1213" spans="1:16" x14ac:dyDescent="0.2">
      <c r="A1213" s="1"/>
      <c r="B1213" s="1"/>
      <c r="C1213" s="1"/>
      <c r="D1213" s="1"/>
      <c r="E1213" s="1"/>
      <c r="F1213" s="1"/>
      <c r="G1213" s="1"/>
      <c r="H1213" s="1"/>
      <c r="I1213" s="1"/>
      <c r="J1213" s="1"/>
      <c r="K1213" s="1"/>
      <c r="L1213" s="1"/>
      <c r="M1213" s="1"/>
      <c r="N1213" s="1"/>
      <c r="O1213" s="1"/>
      <c r="P1213" s="1"/>
    </row>
    <row r="1214" spans="1:16" x14ac:dyDescent="0.2">
      <c r="A1214" s="1"/>
      <c r="B1214" s="1"/>
      <c r="C1214" s="1"/>
      <c r="D1214" s="1"/>
      <c r="E1214" s="1"/>
      <c r="F1214" s="1"/>
      <c r="G1214" s="1"/>
      <c r="H1214" s="1"/>
      <c r="I1214" s="1"/>
      <c r="J1214" s="1"/>
      <c r="K1214" s="1"/>
      <c r="L1214" s="1"/>
      <c r="M1214" s="1"/>
      <c r="N1214" s="1"/>
      <c r="O1214" s="1"/>
      <c r="P1214" s="1"/>
    </row>
    <row r="1215" spans="1:16" x14ac:dyDescent="0.2">
      <c r="A1215" s="1"/>
      <c r="B1215" s="1"/>
      <c r="C1215" s="1"/>
      <c r="D1215" s="1"/>
      <c r="E1215" s="1"/>
      <c r="F1215" s="1"/>
      <c r="G1215" s="1"/>
      <c r="H1215" s="1"/>
      <c r="I1215" s="1"/>
      <c r="J1215" s="1"/>
      <c r="K1215" s="1"/>
      <c r="L1215" s="1"/>
      <c r="M1215" s="1"/>
      <c r="N1215" s="1"/>
      <c r="O1215" s="1"/>
      <c r="P1215" s="1"/>
    </row>
    <row r="1216" spans="1:16" x14ac:dyDescent="0.2">
      <c r="A1216" s="1"/>
      <c r="B1216" s="1"/>
      <c r="C1216" s="1"/>
      <c r="D1216" s="1"/>
      <c r="E1216" s="1"/>
      <c r="F1216" s="1"/>
      <c r="G1216" s="1"/>
      <c r="H1216" s="1"/>
      <c r="I1216" s="1"/>
      <c r="J1216" s="1"/>
      <c r="K1216" s="1"/>
      <c r="L1216" s="1"/>
      <c r="M1216" s="1"/>
      <c r="N1216" s="1"/>
      <c r="O1216" s="1"/>
      <c r="P1216" s="1"/>
    </row>
    <row r="1217" spans="1:16" x14ac:dyDescent="0.2">
      <c r="A1217" s="1"/>
      <c r="B1217" s="1"/>
      <c r="C1217" s="1"/>
      <c r="D1217" s="1"/>
      <c r="E1217" s="1"/>
      <c r="F1217" s="1"/>
      <c r="G1217" s="1"/>
      <c r="H1217" s="1"/>
      <c r="I1217" s="1"/>
      <c r="J1217" s="1"/>
      <c r="K1217" s="1"/>
      <c r="L1217" s="1"/>
      <c r="M1217" s="1"/>
      <c r="N1217" s="1"/>
      <c r="O1217" s="1"/>
      <c r="P1217" s="1"/>
    </row>
    <row r="1218" spans="1:16" x14ac:dyDescent="0.2">
      <c r="A1218" s="1"/>
      <c r="B1218" s="1"/>
      <c r="C1218" s="1"/>
      <c r="D1218" s="1"/>
      <c r="E1218" s="1"/>
      <c r="F1218" s="1"/>
      <c r="G1218" s="1"/>
      <c r="H1218" s="1"/>
      <c r="I1218" s="1"/>
      <c r="J1218" s="1"/>
      <c r="K1218" s="1"/>
      <c r="L1218" s="1"/>
      <c r="M1218" s="1"/>
      <c r="N1218" s="1"/>
      <c r="O1218" s="1"/>
      <c r="P1218" s="1"/>
    </row>
    <row r="1219" spans="1:16" x14ac:dyDescent="0.2">
      <c r="A1219" s="1"/>
      <c r="B1219" s="1"/>
      <c r="C1219" s="1"/>
      <c r="D1219" s="1"/>
      <c r="E1219" s="1"/>
      <c r="F1219" s="1"/>
      <c r="G1219" s="1"/>
      <c r="H1219" s="1"/>
      <c r="I1219" s="1"/>
      <c r="J1219" s="1"/>
      <c r="K1219" s="1"/>
      <c r="L1219" s="1"/>
      <c r="M1219" s="1"/>
      <c r="N1219" s="1"/>
      <c r="O1219" s="1"/>
      <c r="P1219" s="1"/>
    </row>
    <row r="1220" spans="1:16" x14ac:dyDescent="0.2">
      <c r="A1220" s="1"/>
      <c r="B1220" s="1"/>
      <c r="C1220" s="1"/>
      <c r="D1220" s="1"/>
      <c r="E1220" s="1"/>
      <c r="F1220" s="1"/>
      <c r="G1220" s="1"/>
      <c r="H1220" s="1"/>
      <c r="I1220" s="1"/>
      <c r="J1220" s="1"/>
      <c r="K1220" s="1"/>
      <c r="L1220" s="1"/>
      <c r="M1220" s="1"/>
      <c r="N1220" s="1"/>
      <c r="O1220" s="1"/>
      <c r="P1220" s="1"/>
    </row>
    <row r="1221" spans="1:16" x14ac:dyDescent="0.2">
      <c r="A1221" s="1"/>
      <c r="B1221" s="1"/>
      <c r="C1221" s="1"/>
      <c r="D1221" s="1"/>
      <c r="E1221" s="1"/>
      <c r="F1221" s="1"/>
      <c r="G1221" s="1"/>
      <c r="H1221" s="1"/>
      <c r="I1221" s="1"/>
      <c r="J1221" s="1"/>
      <c r="K1221" s="1"/>
      <c r="L1221" s="1"/>
      <c r="M1221" s="1"/>
      <c r="N1221" s="1"/>
      <c r="O1221" s="1"/>
      <c r="P1221" s="1"/>
    </row>
    <row r="1222" spans="1:16" x14ac:dyDescent="0.2">
      <c r="A1222" s="1"/>
      <c r="B1222" s="1"/>
      <c r="C1222" s="1"/>
      <c r="D1222" s="1"/>
      <c r="E1222" s="1"/>
      <c r="F1222" s="1"/>
      <c r="G1222" s="1"/>
      <c r="H1222" s="1"/>
      <c r="I1222" s="1"/>
      <c r="J1222" s="1"/>
      <c r="K1222" s="1"/>
      <c r="L1222" s="1"/>
      <c r="M1222" s="1"/>
      <c r="N1222" s="1"/>
      <c r="O1222" s="1"/>
      <c r="P1222" s="1"/>
    </row>
    <row r="1223" spans="1:16" x14ac:dyDescent="0.2">
      <c r="A1223" s="1"/>
      <c r="B1223" s="1"/>
      <c r="C1223" s="1"/>
      <c r="D1223" s="1"/>
      <c r="E1223" s="1"/>
      <c r="F1223" s="1"/>
      <c r="G1223" s="1"/>
      <c r="H1223" s="1"/>
      <c r="I1223" s="1"/>
      <c r="J1223" s="1"/>
      <c r="K1223" s="1"/>
      <c r="L1223" s="1"/>
      <c r="M1223" s="1"/>
      <c r="N1223" s="1"/>
      <c r="O1223" s="1"/>
      <c r="P1223" s="1"/>
    </row>
    <row r="1224" spans="1:16" x14ac:dyDescent="0.2">
      <c r="A1224" s="1"/>
      <c r="B1224" s="1"/>
      <c r="C1224" s="1"/>
      <c r="D1224" s="1"/>
      <c r="E1224" s="1"/>
      <c r="F1224" s="1"/>
      <c r="G1224" s="1"/>
      <c r="H1224" s="1"/>
      <c r="I1224" s="1"/>
      <c r="J1224" s="1"/>
      <c r="K1224" s="1"/>
      <c r="L1224" s="1"/>
      <c r="M1224" s="1"/>
      <c r="N1224" s="1"/>
      <c r="O1224" s="1"/>
      <c r="P1224" s="1"/>
    </row>
    <row r="1225" spans="1:16" x14ac:dyDescent="0.2">
      <c r="A1225" s="1"/>
      <c r="B1225" s="1"/>
      <c r="C1225" s="1"/>
      <c r="D1225" s="1"/>
      <c r="E1225" s="1"/>
      <c r="F1225" s="1"/>
      <c r="G1225" s="1"/>
      <c r="H1225" s="1"/>
      <c r="I1225" s="1"/>
      <c r="J1225" s="1"/>
      <c r="K1225" s="1"/>
      <c r="L1225" s="1"/>
      <c r="M1225" s="1"/>
      <c r="N1225" s="1"/>
      <c r="O1225" s="1"/>
      <c r="P1225" s="1"/>
    </row>
    <row r="1226" spans="1:16" x14ac:dyDescent="0.2">
      <c r="A1226" s="1"/>
      <c r="B1226" s="1"/>
      <c r="C1226" s="1"/>
      <c r="D1226" s="1"/>
      <c r="E1226" s="1"/>
      <c r="F1226" s="1"/>
      <c r="G1226" s="1"/>
      <c r="H1226" s="1"/>
      <c r="I1226" s="1"/>
      <c r="J1226" s="1"/>
      <c r="K1226" s="1"/>
      <c r="L1226" s="1"/>
      <c r="M1226" s="1"/>
      <c r="N1226" s="1"/>
      <c r="O1226" s="1"/>
      <c r="P1226" s="1"/>
    </row>
    <row r="1227" spans="1:16" x14ac:dyDescent="0.2">
      <c r="A1227" s="1"/>
      <c r="B1227" s="1"/>
      <c r="C1227" s="1"/>
      <c r="D1227" s="1"/>
      <c r="E1227" s="1"/>
      <c r="F1227" s="1"/>
      <c r="G1227" s="1"/>
      <c r="H1227" s="1"/>
      <c r="I1227" s="1"/>
      <c r="J1227" s="1"/>
      <c r="K1227" s="1"/>
      <c r="L1227" s="1"/>
      <c r="M1227" s="1"/>
      <c r="N1227" s="1"/>
      <c r="O1227" s="1"/>
      <c r="P1227" s="1"/>
    </row>
    <row r="1228" spans="1:16" x14ac:dyDescent="0.2">
      <c r="A1228" s="1"/>
      <c r="B1228" s="1"/>
      <c r="C1228" s="1"/>
      <c r="D1228" s="1"/>
      <c r="E1228" s="1"/>
      <c r="F1228" s="1"/>
      <c r="G1228" s="1"/>
      <c r="H1228" s="1"/>
      <c r="I1228" s="1"/>
      <c r="J1228" s="1"/>
      <c r="K1228" s="1"/>
      <c r="L1228" s="1"/>
      <c r="M1228" s="1"/>
      <c r="N1228" s="1"/>
      <c r="O1228" s="1"/>
      <c r="P1228" s="1"/>
    </row>
    <row r="1229" spans="1:16" x14ac:dyDescent="0.2">
      <c r="A1229" s="1"/>
      <c r="B1229" s="1"/>
      <c r="C1229" s="1"/>
      <c r="D1229" s="1"/>
      <c r="E1229" s="1"/>
      <c r="F1229" s="1"/>
      <c r="G1229" s="1"/>
      <c r="H1229" s="1"/>
      <c r="I1229" s="1"/>
      <c r="J1229" s="1"/>
      <c r="K1229" s="1"/>
      <c r="L1229" s="1"/>
      <c r="M1229" s="1"/>
      <c r="N1229" s="1"/>
      <c r="O1229" s="1"/>
      <c r="P1229" s="1"/>
    </row>
    <row r="1230" spans="1:16" x14ac:dyDescent="0.2">
      <c r="A1230" s="1"/>
      <c r="B1230" s="1"/>
      <c r="C1230" s="1"/>
      <c r="D1230" s="1"/>
      <c r="E1230" s="1"/>
      <c r="F1230" s="1"/>
      <c r="G1230" s="1"/>
      <c r="H1230" s="1"/>
      <c r="I1230" s="1"/>
      <c r="J1230" s="1"/>
      <c r="K1230" s="1"/>
      <c r="L1230" s="1"/>
      <c r="M1230" s="1"/>
      <c r="N1230" s="1"/>
      <c r="O1230" s="1"/>
      <c r="P1230" s="1"/>
    </row>
    <row r="1231" spans="1:16" x14ac:dyDescent="0.2">
      <c r="A1231" s="1"/>
      <c r="B1231" s="1"/>
      <c r="C1231" s="1"/>
      <c r="D1231" s="1"/>
      <c r="E1231" s="1"/>
      <c r="F1231" s="1"/>
      <c r="G1231" s="1"/>
      <c r="H1231" s="1"/>
      <c r="I1231" s="1"/>
      <c r="J1231" s="1"/>
      <c r="K1231" s="1"/>
      <c r="L1231" s="1"/>
      <c r="M1231" s="1"/>
      <c r="N1231" s="1"/>
      <c r="O1231" s="1"/>
      <c r="P1231" s="1"/>
    </row>
    <row r="1232" spans="1:16" x14ac:dyDescent="0.2">
      <c r="A1232" s="1"/>
      <c r="B1232" s="1"/>
      <c r="C1232" s="1"/>
      <c r="D1232" s="1"/>
      <c r="E1232" s="1"/>
      <c r="F1232" s="1"/>
      <c r="G1232" s="1"/>
      <c r="H1232" s="1"/>
      <c r="I1232" s="1"/>
      <c r="J1232" s="1"/>
      <c r="K1232" s="1"/>
      <c r="L1232" s="1"/>
      <c r="M1232" s="1"/>
      <c r="N1232" s="1"/>
      <c r="O1232" s="1"/>
      <c r="P1232" s="1"/>
    </row>
    <row r="1233" spans="1:16" x14ac:dyDescent="0.2">
      <c r="A1233" s="1"/>
      <c r="B1233" s="1"/>
      <c r="C1233" s="1"/>
      <c r="D1233" s="1"/>
      <c r="E1233" s="1"/>
      <c r="F1233" s="1"/>
      <c r="G1233" s="1"/>
      <c r="H1233" s="1"/>
      <c r="I1233" s="1"/>
      <c r="J1233" s="1"/>
      <c r="K1233" s="1"/>
      <c r="L1233" s="1"/>
      <c r="M1233" s="1"/>
      <c r="N1233" s="1"/>
      <c r="O1233" s="1"/>
      <c r="P1233" s="1"/>
    </row>
    <row r="1234" spans="1:16" x14ac:dyDescent="0.2">
      <c r="A1234" s="1"/>
      <c r="B1234" s="1"/>
      <c r="C1234" s="1"/>
      <c r="D1234" s="1"/>
      <c r="E1234" s="1"/>
      <c r="F1234" s="1"/>
      <c r="G1234" s="1"/>
      <c r="H1234" s="1"/>
      <c r="I1234" s="1"/>
      <c r="J1234" s="1"/>
      <c r="K1234" s="1"/>
      <c r="L1234" s="1"/>
      <c r="M1234" s="1"/>
      <c r="N1234" s="1"/>
      <c r="O1234" s="1"/>
      <c r="P1234" s="1"/>
    </row>
    <row r="1235" spans="1:16" x14ac:dyDescent="0.2">
      <c r="A1235" s="1"/>
      <c r="B1235" s="1"/>
      <c r="C1235" s="1"/>
      <c r="D1235" s="1"/>
      <c r="E1235" s="1"/>
      <c r="F1235" s="1"/>
      <c r="G1235" s="1"/>
      <c r="H1235" s="1"/>
      <c r="I1235" s="1"/>
      <c r="J1235" s="1"/>
      <c r="K1235" s="1"/>
      <c r="L1235" s="1"/>
      <c r="M1235" s="1"/>
      <c r="N1235" s="1"/>
      <c r="O1235" s="1"/>
      <c r="P1235" s="1"/>
    </row>
    <row r="1236" spans="1:16" x14ac:dyDescent="0.2">
      <c r="A1236" s="1"/>
      <c r="B1236" s="1"/>
      <c r="C1236" s="1"/>
      <c r="D1236" s="1"/>
      <c r="E1236" s="1"/>
      <c r="F1236" s="1"/>
      <c r="G1236" s="1"/>
      <c r="H1236" s="1"/>
      <c r="I1236" s="1"/>
      <c r="J1236" s="1"/>
      <c r="K1236" s="1"/>
      <c r="L1236" s="1"/>
      <c r="M1236" s="1"/>
      <c r="N1236" s="1"/>
      <c r="O1236" s="1"/>
      <c r="P1236" s="1"/>
    </row>
    <row r="1237" spans="1:16" x14ac:dyDescent="0.2">
      <c r="A1237" s="1"/>
      <c r="B1237" s="1"/>
      <c r="C1237" s="1"/>
      <c r="D1237" s="1"/>
      <c r="E1237" s="1"/>
      <c r="F1237" s="1"/>
      <c r="G1237" s="1"/>
      <c r="H1237" s="1"/>
      <c r="I1237" s="1"/>
      <c r="J1237" s="1"/>
      <c r="K1237" s="1"/>
      <c r="L1237" s="1"/>
      <c r="M1237" s="1"/>
      <c r="N1237" s="1"/>
      <c r="O1237" s="1"/>
      <c r="P1237" s="1"/>
    </row>
    <row r="1238" spans="1:16" x14ac:dyDescent="0.2">
      <c r="A1238" s="1"/>
      <c r="B1238" s="1"/>
      <c r="C1238" s="1"/>
      <c r="D1238" s="1"/>
      <c r="E1238" s="1"/>
      <c r="F1238" s="1"/>
      <c r="G1238" s="1"/>
      <c r="H1238" s="1"/>
      <c r="I1238" s="1"/>
      <c r="J1238" s="1"/>
      <c r="K1238" s="1"/>
      <c r="L1238" s="1"/>
      <c r="M1238" s="1"/>
      <c r="N1238" s="1"/>
      <c r="O1238" s="1"/>
      <c r="P1238" s="1"/>
    </row>
    <row r="1239" spans="1:16" x14ac:dyDescent="0.2">
      <c r="A1239" s="1"/>
      <c r="B1239" s="1"/>
      <c r="C1239" s="1"/>
      <c r="D1239" s="1"/>
      <c r="E1239" s="1"/>
      <c r="F1239" s="1"/>
      <c r="G1239" s="1"/>
      <c r="H1239" s="1"/>
      <c r="I1239" s="1"/>
      <c r="J1239" s="1"/>
      <c r="K1239" s="1"/>
      <c r="L1239" s="1"/>
      <c r="M1239" s="1"/>
      <c r="N1239" s="1"/>
      <c r="O1239" s="1"/>
      <c r="P1239" s="1"/>
    </row>
    <row r="1240" spans="1:16" x14ac:dyDescent="0.2">
      <c r="A1240" s="1"/>
      <c r="B1240" s="1"/>
      <c r="C1240" s="1"/>
      <c r="D1240" s="1"/>
      <c r="E1240" s="1"/>
      <c r="F1240" s="1"/>
      <c r="G1240" s="1"/>
      <c r="H1240" s="1"/>
      <c r="I1240" s="1"/>
      <c r="J1240" s="1"/>
      <c r="K1240" s="1"/>
      <c r="L1240" s="1"/>
      <c r="M1240" s="1"/>
      <c r="N1240" s="1"/>
      <c r="O1240" s="1"/>
      <c r="P1240" s="1"/>
    </row>
    <row r="1241" spans="1:16" x14ac:dyDescent="0.2">
      <c r="A1241" s="1"/>
      <c r="B1241" s="1"/>
      <c r="C1241" s="1"/>
      <c r="D1241" s="1"/>
      <c r="E1241" s="1"/>
      <c r="F1241" s="1"/>
      <c r="G1241" s="1"/>
      <c r="H1241" s="1"/>
      <c r="I1241" s="1"/>
      <c r="J1241" s="1"/>
      <c r="K1241" s="1"/>
      <c r="L1241" s="1"/>
      <c r="M1241" s="1"/>
      <c r="N1241" s="1"/>
      <c r="O1241" s="1"/>
      <c r="P1241" s="1"/>
    </row>
    <row r="1242" spans="1:16" x14ac:dyDescent="0.2">
      <c r="A1242" s="1"/>
      <c r="B1242" s="1"/>
      <c r="C1242" s="1"/>
      <c r="D1242" s="1"/>
      <c r="E1242" s="1"/>
      <c r="F1242" s="1"/>
      <c r="G1242" s="1"/>
      <c r="H1242" s="1"/>
      <c r="I1242" s="1"/>
      <c r="J1242" s="1"/>
      <c r="K1242" s="1"/>
      <c r="L1242" s="1"/>
      <c r="M1242" s="1"/>
      <c r="N1242" s="1"/>
      <c r="O1242" s="1"/>
      <c r="P1242" s="1"/>
    </row>
    <row r="1243" spans="1:16" x14ac:dyDescent="0.2">
      <c r="A1243" s="1"/>
      <c r="B1243" s="1"/>
      <c r="C1243" s="1"/>
      <c r="D1243" s="1"/>
      <c r="E1243" s="1"/>
      <c r="F1243" s="1"/>
      <c r="G1243" s="1"/>
      <c r="H1243" s="1"/>
      <c r="I1243" s="1"/>
      <c r="J1243" s="1"/>
      <c r="K1243" s="1"/>
      <c r="L1243" s="1"/>
      <c r="M1243" s="1"/>
      <c r="N1243" s="1"/>
      <c r="O1243" s="1"/>
      <c r="P1243" s="1"/>
    </row>
    <row r="1244" spans="1:16" x14ac:dyDescent="0.2">
      <c r="A1244" s="1"/>
      <c r="B1244" s="1"/>
      <c r="C1244" s="1"/>
      <c r="D1244" s="1"/>
      <c r="E1244" s="1"/>
      <c r="F1244" s="1"/>
      <c r="G1244" s="1"/>
      <c r="H1244" s="1"/>
      <c r="I1244" s="1"/>
      <c r="J1244" s="1"/>
      <c r="K1244" s="1"/>
      <c r="L1244" s="1"/>
      <c r="M1244" s="1"/>
      <c r="N1244" s="1"/>
      <c r="O1244" s="1"/>
      <c r="P1244" s="1"/>
    </row>
    <row r="1245" spans="1:16" x14ac:dyDescent="0.2">
      <c r="A1245" s="1"/>
      <c r="B1245" s="1"/>
      <c r="C1245" s="1"/>
      <c r="D1245" s="1"/>
      <c r="E1245" s="1"/>
      <c r="F1245" s="1"/>
      <c r="G1245" s="1"/>
      <c r="H1245" s="1"/>
      <c r="I1245" s="1"/>
      <c r="J1245" s="1"/>
      <c r="K1245" s="1"/>
      <c r="L1245" s="1"/>
      <c r="M1245" s="1"/>
      <c r="N1245" s="1"/>
      <c r="O1245" s="1"/>
      <c r="P1245" s="1"/>
    </row>
    <row r="1246" spans="1:16" x14ac:dyDescent="0.2">
      <c r="A1246" s="1"/>
      <c r="B1246" s="1"/>
      <c r="C1246" s="1"/>
      <c r="D1246" s="1"/>
      <c r="E1246" s="1"/>
      <c r="F1246" s="1"/>
      <c r="G1246" s="1"/>
      <c r="H1246" s="1"/>
      <c r="I1246" s="1"/>
      <c r="J1246" s="1"/>
      <c r="K1246" s="1"/>
      <c r="L1246" s="1"/>
      <c r="M1246" s="1"/>
      <c r="N1246" s="1"/>
      <c r="O1246" s="1"/>
      <c r="P1246" s="1"/>
    </row>
    <row r="1247" spans="1:16" x14ac:dyDescent="0.2">
      <c r="A1247" s="1"/>
      <c r="B1247" s="1"/>
      <c r="C1247" s="1"/>
      <c r="D1247" s="1"/>
      <c r="E1247" s="1"/>
      <c r="F1247" s="1"/>
      <c r="G1247" s="1"/>
      <c r="H1247" s="1"/>
      <c r="I1247" s="1"/>
      <c r="J1247" s="1"/>
      <c r="K1247" s="1"/>
      <c r="L1247" s="1"/>
      <c r="M1247" s="1"/>
      <c r="N1247" s="1"/>
      <c r="O1247" s="1"/>
      <c r="P1247" s="1"/>
    </row>
    <row r="1248" spans="1:16" x14ac:dyDescent="0.2">
      <c r="A1248" s="1"/>
      <c r="B1248" s="1"/>
      <c r="C1248" s="1"/>
      <c r="D1248" s="1"/>
      <c r="E1248" s="1"/>
      <c r="F1248" s="1"/>
      <c r="G1248" s="1"/>
      <c r="H1248" s="1"/>
      <c r="I1248" s="1"/>
      <c r="J1248" s="1"/>
      <c r="K1248" s="1"/>
      <c r="L1248" s="1"/>
      <c r="M1248" s="1"/>
      <c r="N1248" s="1"/>
      <c r="O1248" s="1"/>
      <c r="P1248" s="1"/>
    </row>
    <row r="1249" spans="1:16" x14ac:dyDescent="0.2">
      <c r="A1249" s="1"/>
      <c r="B1249" s="1"/>
      <c r="C1249" s="1"/>
      <c r="D1249" s="1"/>
      <c r="E1249" s="1"/>
      <c r="F1249" s="1"/>
      <c r="G1249" s="1"/>
      <c r="H1249" s="1"/>
      <c r="I1249" s="1"/>
      <c r="J1249" s="1"/>
      <c r="K1249" s="1"/>
      <c r="L1249" s="1"/>
      <c r="M1249" s="1"/>
      <c r="N1249" s="1"/>
      <c r="O1249" s="1"/>
      <c r="P1249" s="1"/>
    </row>
    <row r="1250" spans="1:16" x14ac:dyDescent="0.2">
      <c r="A1250" s="1"/>
      <c r="B1250" s="1"/>
      <c r="C1250" s="1"/>
      <c r="D1250" s="1"/>
      <c r="E1250" s="1"/>
      <c r="F1250" s="1"/>
      <c r="G1250" s="1"/>
      <c r="H1250" s="1"/>
      <c r="I1250" s="1"/>
      <c r="J1250" s="1"/>
      <c r="K1250" s="1"/>
      <c r="L1250" s="1"/>
      <c r="M1250" s="1"/>
      <c r="N1250" s="1"/>
      <c r="O1250" s="1"/>
      <c r="P1250" s="1"/>
    </row>
    <row r="1251" spans="1:16" x14ac:dyDescent="0.2">
      <c r="A1251" s="1"/>
      <c r="B1251" s="1"/>
      <c r="C1251" s="1"/>
      <c r="D1251" s="1"/>
      <c r="E1251" s="1"/>
      <c r="F1251" s="1"/>
      <c r="G1251" s="1"/>
      <c r="H1251" s="1"/>
      <c r="I1251" s="1"/>
      <c r="J1251" s="1"/>
      <c r="K1251" s="1"/>
      <c r="L1251" s="1"/>
      <c r="M1251" s="1"/>
      <c r="N1251" s="1"/>
      <c r="O1251" s="1"/>
      <c r="P1251" s="1"/>
    </row>
    <row r="1252" spans="1:16" x14ac:dyDescent="0.2">
      <c r="A1252" s="1"/>
      <c r="B1252" s="1"/>
      <c r="C1252" s="1"/>
      <c r="D1252" s="1"/>
      <c r="E1252" s="1"/>
      <c r="F1252" s="1"/>
      <c r="G1252" s="1"/>
      <c r="H1252" s="1"/>
      <c r="I1252" s="1"/>
      <c r="J1252" s="1"/>
      <c r="K1252" s="1"/>
      <c r="L1252" s="1"/>
      <c r="M1252" s="1"/>
      <c r="N1252" s="1"/>
      <c r="O1252" s="1"/>
      <c r="P1252" s="1"/>
    </row>
    <row r="1253" spans="1:16" x14ac:dyDescent="0.2">
      <c r="A1253" s="1"/>
      <c r="B1253" s="1"/>
      <c r="C1253" s="1"/>
      <c r="D1253" s="1"/>
      <c r="E1253" s="1"/>
      <c r="F1253" s="1"/>
      <c r="G1253" s="1"/>
      <c r="H1253" s="1"/>
      <c r="I1253" s="1"/>
      <c r="J1253" s="1"/>
      <c r="K1253" s="1"/>
      <c r="L1253" s="1"/>
      <c r="M1253" s="1"/>
      <c r="N1253" s="1"/>
      <c r="O1253" s="1"/>
      <c r="P1253" s="1"/>
    </row>
    <row r="1254" spans="1:16" x14ac:dyDescent="0.2">
      <c r="A1254" s="1"/>
      <c r="B1254" s="1"/>
      <c r="C1254" s="1"/>
      <c r="D1254" s="1"/>
      <c r="E1254" s="1"/>
      <c r="F1254" s="1"/>
      <c r="G1254" s="1"/>
      <c r="H1254" s="1"/>
      <c r="I1254" s="1"/>
      <c r="J1254" s="1"/>
      <c r="K1254" s="1"/>
      <c r="L1254" s="1"/>
      <c r="M1254" s="1"/>
      <c r="N1254" s="1"/>
      <c r="O1254" s="1"/>
      <c r="P1254" s="1"/>
    </row>
    <row r="1255" spans="1:16" x14ac:dyDescent="0.2">
      <c r="A1255" s="1"/>
      <c r="B1255" s="1"/>
      <c r="C1255" s="1"/>
      <c r="D1255" s="1"/>
      <c r="E1255" s="1"/>
      <c r="F1255" s="1"/>
      <c r="G1255" s="1"/>
      <c r="H1255" s="1"/>
      <c r="I1255" s="1"/>
      <c r="J1255" s="1"/>
      <c r="K1255" s="1"/>
      <c r="L1255" s="1"/>
      <c r="M1255" s="1"/>
      <c r="N1255" s="1"/>
      <c r="O1255" s="1"/>
      <c r="P1255" s="1"/>
    </row>
    <row r="1256" spans="1:16" x14ac:dyDescent="0.2">
      <c r="A1256" s="1"/>
      <c r="B1256" s="1"/>
      <c r="C1256" s="1"/>
      <c r="D1256" s="1"/>
      <c r="E1256" s="1"/>
      <c r="F1256" s="1"/>
      <c r="G1256" s="1"/>
      <c r="H1256" s="1"/>
      <c r="I1256" s="1"/>
      <c r="J1256" s="1"/>
      <c r="K1256" s="1"/>
      <c r="L1256" s="1"/>
      <c r="M1256" s="1"/>
      <c r="N1256" s="1"/>
      <c r="O1256" s="1"/>
      <c r="P1256" s="1"/>
    </row>
    <row r="1257" spans="1:16" x14ac:dyDescent="0.2">
      <c r="A1257" s="1"/>
      <c r="B1257" s="1"/>
      <c r="C1257" s="1"/>
      <c r="D1257" s="1"/>
      <c r="E1257" s="1"/>
      <c r="F1257" s="1"/>
      <c r="G1257" s="1"/>
      <c r="H1257" s="1"/>
      <c r="I1257" s="1"/>
      <c r="J1257" s="1"/>
      <c r="K1257" s="1"/>
      <c r="L1257" s="1"/>
      <c r="M1257" s="1"/>
      <c r="N1257" s="1"/>
      <c r="O1257" s="1"/>
      <c r="P1257" s="1"/>
    </row>
    <row r="1258" spans="1:16" x14ac:dyDescent="0.2">
      <c r="A1258" s="1"/>
      <c r="B1258" s="1"/>
      <c r="C1258" s="1"/>
      <c r="D1258" s="1"/>
      <c r="E1258" s="1"/>
      <c r="F1258" s="1"/>
      <c r="G1258" s="1"/>
      <c r="H1258" s="1"/>
      <c r="I1258" s="1"/>
      <c r="J1258" s="1"/>
      <c r="K1258" s="1"/>
      <c r="L1258" s="1"/>
      <c r="M1258" s="1"/>
      <c r="N1258" s="1"/>
      <c r="O1258" s="1"/>
      <c r="P1258" s="1"/>
    </row>
    <row r="1259" spans="1:16" x14ac:dyDescent="0.2">
      <c r="A1259" s="1"/>
      <c r="B1259" s="1"/>
      <c r="C1259" s="1"/>
      <c r="D1259" s="1"/>
      <c r="E1259" s="1"/>
      <c r="F1259" s="1"/>
      <c r="G1259" s="1"/>
      <c r="H1259" s="1"/>
      <c r="I1259" s="1"/>
      <c r="J1259" s="1"/>
      <c r="K1259" s="1"/>
      <c r="L1259" s="1"/>
      <c r="M1259" s="1"/>
      <c r="N1259" s="1"/>
      <c r="O1259" s="1"/>
      <c r="P1259" s="1"/>
    </row>
    <row r="1260" spans="1:16" x14ac:dyDescent="0.2">
      <c r="A1260" s="1"/>
      <c r="B1260" s="1"/>
      <c r="C1260" s="1"/>
      <c r="D1260" s="1"/>
      <c r="E1260" s="1"/>
      <c r="F1260" s="1"/>
      <c r="G1260" s="1"/>
      <c r="H1260" s="1"/>
      <c r="I1260" s="1"/>
      <c r="J1260" s="1"/>
      <c r="K1260" s="1"/>
      <c r="L1260" s="1"/>
      <c r="M1260" s="1"/>
      <c r="N1260" s="1"/>
      <c r="O1260" s="1"/>
      <c r="P1260" s="1"/>
    </row>
    <row r="1261" spans="1:16" x14ac:dyDescent="0.2">
      <c r="A1261" s="1"/>
      <c r="B1261" s="1"/>
      <c r="C1261" s="1"/>
      <c r="D1261" s="1"/>
      <c r="E1261" s="1"/>
      <c r="F1261" s="1"/>
      <c r="G1261" s="1"/>
      <c r="H1261" s="1"/>
      <c r="I1261" s="1"/>
      <c r="J1261" s="1"/>
      <c r="K1261" s="1"/>
      <c r="L1261" s="1"/>
      <c r="M1261" s="1"/>
      <c r="N1261" s="1"/>
      <c r="O1261" s="1"/>
      <c r="P1261" s="1"/>
    </row>
    <row r="1262" spans="1:16" x14ac:dyDescent="0.2">
      <c r="A1262" s="1"/>
      <c r="B1262" s="1"/>
      <c r="C1262" s="1"/>
      <c r="D1262" s="1"/>
      <c r="E1262" s="1"/>
      <c r="F1262" s="1"/>
      <c r="G1262" s="1"/>
      <c r="H1262" s="1"/>
      <c r="I1262" s="1"/>
      <c r="J1262" s="1"/>
      <c r="K1262" s="1"/>
      <c r="L1262" s="1"/>
      <c r="M1262" s="1"/>
      <c r="N1262" s="1"/>
      <c r="O1262" s="1"/>
      <c r="P1262" s="1"/>
    </row>
    <row r="1263" spans="1:16" x14ac:dyDescent="0.2">
      <c r="A1263" s="1"/>
      <c r="B1263" s="1"/>
      <c r="C1263" s="1"/>
      <c r="D1263" s="1"/>
      <c r="E1263" s="1"/>
      <c r="F1263" s="1"/>
      <c r="G1263" s="1"/>
      <c r="H1263" s="1"/>
      <c r="I1263" s="1"/>
      <c r="J1263" s="1"/>
      <c r="K1263" s="1"/>
      <c r="L1263" s="1"/>
      <c r="M1263" s="1"/>
      <c r="N1263" s="1"/>
      <c r="O1263" s="1"/>
      <c r="P1263" s="1"/>
    </row>
    <row r="1264" spans="1:16" x14ac:dyDescent="0.2">
      <c r="A1264" s="1"/>
      <c r="B1264" s="1"/>
      <c r="C1264" s="1"/>
      <c r="D1264" s="1"/>
      <c r="E1264" s="1"/>
      <c r="F1264" s="1"/>
      <c r="G1264" s="1"/>
      <c r="H1264" s="1"/>
      <c r="I1264" s="1"/>
      <c r="J1264" s="1"/>
      <c r="K1264" s="1"/>
      <c r="L1264" s="1"/>
      <c r="M1264" s="1"/>
      <c r="N1264" s="1"/>
      <c r="O1264" s="1"/>
      <c r="P1264" s="1"/>
    </row>
    <row r="1265" spans="1:16" x14ac:dyDescent="0.2">
      <c r="A1265" s="1"/>
      <c r="B1265" s="1"/>
      <c r="C1265" s="1"/>
      <c r="D1265" s="1"/>
      <c r="E1265" s="1"/>
      <c r="F1265" s="1"/>
      <c r="G1265" s="1"/>
      <c r="H1265" s="1"/>
      <c r="I1265" s="1"/>
      <c r="J1265" s="1"/>
      <c r="K1265" s="1"/>
      <c r="L1265" s="1"/>
      <c r="M1265" s="1"/>
      <c r="N1265" s="1"/>
      <c r="O1265" s="1"/>
      <c r="P1265" s="1"/>
    </row>
    <row r="1266" spans="1:16" x14ac:dyDescent="0.2">
      <c r="A1266" s="1"/>
      <c r="B1266" s="1"/>
      <c r="C1266" s="1"/>
      <c r="D1266" s="1"/>
      <c r="E1266" s="1"/>
      <c r="F1266" s="1"/>
      <c r="G1266" s="1"/>
      <c r="H1266" s="1"/>
      <c r="I1266" s="1"/>
      <c r="J1266" s="1"/>
      <c r="K1266" s="1"/>
      <c r="L1266" s="1"/>
      <c r="M1266" s="1"/>
      <c r="N1266" s="1"/>
      <c r="O1266" s="1"/>
      <c r="P1266" s="1"/>
    </row>
    <row r="1267" spans="1:16" x14ac:dyDescent="0.2">
      <c r="A1267" s="1"/>
      <c r="B1267" s="1"/>
      <c r="C1267" s="1"/>
      <c r="D1267" s="1"/>
      <c r="E1267" s="1"/>
      <c r="F1267" s="1"/>
      <c r="G1267" s="1"/>
      <c r="H1267" s="1"/>
      <c r="I1267" s="1"/>
      <c r="J1267" s="1"/>
      <c r="K1267" s="1"/>
      <c r="L1267" s="1"/>
      <c r="M1267" s="1"/>
      <c r="N1267" s="1"/>
      <c r="O1267" s="1"/>
      <c r="P1267" s="1"/>
    </row>
    <row r="1268" spans="1:16" x14ac:dyDescent="0.2">
      <c r="A1268" s="1"/>
      <c r="B1268" s="1"/>
      <c r="C1268" s="1"/>
      <c r="D1268" s="1"/>
      <c r="E1268" s="1"/>
      <c r="F1268" s="1"/>
      <c r="G1268" s="1"/>
      <c r="H1268" s="1"/>
      <c r="I1268" s="1"/>
      <c r="J1268" s="1"/>
      <c r="K1268" s="1"/>
      <c r="L1268" s="1"/>
      <c r="M1268" s="1"/>
      <c r="N1268" s="1"/>
      <c r="O1268" s="1"/>
      <c r="P1268" s="1"/>
    </row>
    <row r="1269" spans="1:16" x14ac:dyDescent="0.2">
      <c r="A1269" s="1"/>
      <c r="B1269" s="1"/>
      <c r="C1269" s="1"/>
      <c r="D1269" s="1"/>
      <c r="E1269" s="1"/>
      <c r="F1269" s="1"/>
      <c r="G1269" s="1"/>
      <c r="H1269" s="1"/>
      <c r="I1269" s="1"/>
      <c r="J1269" s="1"/>
      <c r="K1269" s="1"/>
      <c r="L1269" s="1"/>
      <c r="M1269" s="1"/>
      <c r="N1269" s="1"/>
      <c r="O1269" s="1"/>
      <c r="P1269" s="1"/>
    </row>
    <row r="1270" spans="1:16" x14ac:dyDescent="0.2">
      <c r="A1270" s="1"/>
      <c r="B1270" s="1"/>
      <c r="C1270" s="1"/>
      <c r="D1270" s="1"/>
      <c r="E1270" s="1"/>
      <c r="F1270" s="1"/>
      <c r="G1270" s="1"/>
      <c r="H1270" s="1"/>
      <c r="I1270" s="1"/>
      <c r="J1270" s="1"/>
      <c r="K1270" s="1"/>
      <c r="L1270" s="1"/>
      <c r="M1270" s="1"/>
      <c r="N1270" s="1"/>
      <c r="O1270" s="1"/>
      <c r="P1270" s="1"/>
    </row>
    <row r="1271" spans="1:16" x14ac:dyDescent="0.2">
      <c r="A1271" s="1"/>
      <c r="B1271" s="1"/>
      <c r="C1271" s="1"/>
      <c r="D1271" s="1"/>
      <c r="E1271" s="1"/>
      <c r="F1271" s="1"/>
      <c r="G1271" s="1"/>
      <c r="H1271" s="1"/>
      <c r="I1271" s="1"/>
      <c r="J1271" s="1"/>
      <c r="K1271" s="1"/>
      <c r="L1271" s="1"/>
      <c r="M1271" s="1"/>
      <c r="N1271" s="1"/>
      <c r="O1271" s="1"/>
      <c r="P1271" s="1"/>
    </row>
    <row r="1272" spans="1:16" x14ac:dyDescent="0.2">
      <c r="A1272" s="1"/>
      <c r="B1272" s="1"/>
      <c r="C1272" s="1"/>
      <c r="D1272" s="1"/>
      <c r="E1272" s="1"/>
      <c r="F1272" s="1"/>
      <c r="G1272" s="1"/>
      <c r="H1272" s="1"/>
      <c r="I1272" s="1"/>
      <c r="J1272" s="1"/>
      <c r="K1272" s="1"/>
      <c r="L1272" s="1"/>
      <c r="M1272" s="1"/>
      <c r="N1272" s="1"/>
      <c r="O1272" s="1"/>
      <c r="P1272" s="1"/>
    </row>
    <row r="1273" spans="1:16" x14ac:dyDescent="0.2">
      <c r="A1273" s="1"/>
      <c r="B1273" s="1"/>
      <c r="C1273" s="1"/>
      <c r="D1273" s="1"/>
      <c r="E1273" s="1"/>
      <c r="F1273" s="1"/>
      <c r="G1273" s="1"/>
      <c r="H1273" s="1"/>
      <c r="I1273" s="1"/>
      <c r="J1273" s="1"/>
      <c r="K1273" s="1"/>
      <c r="L1273" s="1"/>
      <c r="M1273" s="1"/>
      <c r="N1273" s="1"/>
      <c r="O1273" s="1"/>
      <c r="P1273" s="1"/>
    </row>
    <row r="1274" spans="1:16" x14ac:dyDescent="0.2">
      <c r="A1274" s="1"/>
      <c r="B1274" s="1"/>
      <c r="C1274" s="1"/>
      <c r="D1274" s="1"/>
      <c r="E1274" s="1"/>
      <c r="F1274" s="1"/>
      <c r="G1274" s="1"/>
      <c r="H1274" s="1"/>
      <c r="I1274" s="1"/>
      <c r="J1274" s="1"/>
      <c r="K1274" s="1"/>
      <c r="L1274" s="1"/>
      <c r="M1274" s="1"/>
      <c r="N1274" s="1"/>
      <c r="O1274" s="1"/>
      <c r="P1274" s="1"/>
    </row>
    <row r="1275" spans="1:16" x14ac:dyDescent="0.2">
      <c r="A1275" s="1"/>
      <c r="B1275" s="1"/>
      <c r="C1275" s="1"/>
      <c r="D1275" s="1"/>
      <c r="E1275" s="1"/>
      <c r="F1275" s="1"/>
      <c r="G1275" s="1"/>
      <c r="H1275" s="1"/>
      <c r="I1275" s="1"/>
      <c r="J1275" s="1"/>
      <c r="K1275" s="1"/>
      <c r="L1275" s="1"/>
      <c r="M1275" s="1"/>
      <c r="N1275" s="1"/>
      <c r="O1275" s="1"/>
      <c r="P1275" s="1"/>
    </row>
    <row r="1276" spans="1:16" x14ac:dyDescent="0.2">
      <c r="A1276" s="1"/>
      <c r="B1276" s="1"/>
      <c r="C1276" s="1"/>
      <c r="D1276" s="1"/>
      <c r="E1276" s="1"/>
      <c r="F1276" s="1"/>
      <c r="G1276" s="1"/>
      <c r="H1276" s="1"/>
      <c r="I1276" s="1"/>
      <c r="J1276" s="1"/>
      <c r="K1276" s="1"/>
      <c r="L1276" s="1"/>
      <c r="M1276" s="1"/>
      <c r="N1276" s="1"/>
      <c r="O1276" s="1"/>
      <c r="P1276" s="1"/>
    </row>
    <row r="1277" spans="1:16" x14ac:dyDescent="0.2">
      <c r="A1277" s="1"/>
      <c r="B1277" s="1"/>
      <c r="C1277" s="1"/>
      <c r="D1277" s="1"/>
      <c r="E1277" s="1"/>
      <c r="F1277" s="1"/>
      <c r="G1277" s="1"/>
      <c r="H1277" s="1"/>
      <c r="I1277" s="1"/>
      <c r="J1277" s="1"/>
      <c r="K1277" s="1"/>
      <c r="L1277" s="1"/>
      <c r="M1277" s="1"/>
      <c r="N1277" s="1"/>
      <c r="O1277" s="1"/>
      <c r="P1277" s="1"/>
    </row>
    <row r="1278" spans="1:16" x14ac:dyDescent="0.2">
      <c r="A1278" s="1"/>
      <c r="B1278" s="1"/>
      <c r="C1278" s="1"/>
      <c r="D1278" s="1"/>
      <c r="E1278" s="1"/>
      <c r="F1278" s="1"/>
      <c r="G1278" s="1"/>
      <c r="H1278" s="1"/>
      <c r="I1278" s="1"/>
      <c r="J1278" s="1"/>
      <c r="K1278" s="1"/>
      <c r="L1278" s="1"/>
      <c r="M1278" s="1"/>
      <c r="N1278" s="1"/>
      <c r="O1278" s="1"/>
      <c r="P1278" s="1"/>
    </row>
    <row r="1279" spans="1:16" x14ac:dyDescent="0.2">
      <c r="A1279" s="1"/>
      <c r="B1279" s="1"/>
      <c r="C1279" s="1"/>
      <c r="D1279" s="1"/>
      <c r="E1279" s="1"/>
      <c r="F1279" s="1"/>
      <c r="G1279" s="1"/>
      <c r="H1279" s="1"/>
      <c r="I1279" s="1"/>
      <c r="J1279" s="1"/>
      <c r="K1279" s="1"/>
      <c r="L1279" s="1"/>
      <c r="M1279" s="1"/>
      <c r="N1279" s="1"/>
      <c r="O1279" s="1"/>
      <c r="P1279" s="1"/>
    </row>
    <row r="1280" spans="1:16" x14ac:dyDescent="0.2">
      <c r="A1280" s="1"/>
      <c r="B1280" s="1"/>
      <c r="C1280" s="1"/>
      <c r="D1280" s="1"/>
      <c r="E1280" s="1"/>
      <c r="F1280" s="1"/>
      <c r="G1280" s="1"/>
      <c r="H1280" s="1"/>
      <c r="I1280" s="1"/>
      <c r="J1280" s="1"/>
      <c r="K1280" s="1"/>
      <c r="L1280" s="1"/>
      <c r="M1280" s="1"/>
      <c r="N1280" s="1"/>
      <c r="O1280" s="1"/>
      <c r="P1280" s="1"/>
    </row>
    <row r="1281" spans="1:16" x14ac:dyDescent="0.2">
      <c r="A1281" s="1"/>
      <c r="B1281" s="1"/>
      <c r="C1281" s="1"/>
      <c r="D1281" s="1"/>
      <c r="E1281" s="1"/>
      <c r="F1281" s="1"/>
      <c r="G1281" s="1"/>
      <c r="H1281" s="1"/>
      <c r="I1281" s="1"/>
      <c r="J1281" s="1"/>
      <c r="K1281" s="1"/>
      <c r="L1281" s="1"/>
      <c r="M1281" s="1"/>
      <c r="N1281" s="1"/>
      <c r="O1281" s="1"/>
      <c r="P1281" s="1"/>
    </row>
    <row r="1282" spans="1:16" x14ac:dyDescent="0.2">
      <c r="A1282" s="1"/>
      <c r="B1282" s="1"/>
      <c r="C1282" s="1"/>
      <c r="D1282" s="1"/>
      <c r="E1282" s="1"/>
      <c r="F1282" s="1"/>
      <c r="G1282" s="1"/>
      <c r="H1282" s="1"/>
      <c r="I1282" s="1"/>
      <c r="J1282" s="1"/>
      <c r="K1282" s="1"/>
      <c r="L1282" s="1"/>
      <c r="M1282" s="1"/>
      <c r="N1282" s="1"/>
      <c r="O1282" s="1"/>
      <c r="P1282" s="1"/>
    </row>
    <row r="1283" spans="1:16" x14ac:dyDescent="0.2">
      <c r="A1283" s="1"/>
      <c r="B1283" s="1"/>
      <c r="C1283" s="1"/>
      <c r="D1283" s="1"/>
      <c r="E1283" s="1"/>
      <c r="F1283" s="1"/>
      <c r="G1283" s="1"/>
      <c r="H1283" s="1"/>
      <c r="I1283" s="1"/>
      <c r="J1283" s="1"/>
      <c r="K1283" s="1"/>
      <c r="L1283" s="1"/>
      <c r="M1283" s="1"/>
      <c r="N1283" s="1"/>
      <c r="O1283" s="1"/>
      <c r="P1283" s="1"/>
    </row>
    <row r="1284" spans="1:16" x14ac:dyDescent="0.2">
      <c r="A1284" s="1"/>
      <c r="B1284" s="1"/>
      <c r="C1284" s="1"/>
      <c r="D1284" s="1"/>
      <c r="E1284" s="1"/>
      <c r="F1284" s="1"/>
      <c r="G1284" s="1"/>
      <c r="H1284" s="1"/>
      <c r="I1284" s="1"/>
      <c r="J1284" s="1"/>
      <c r="K1284" s="1"/>
      <c r="L1284" s="1"/>
      <c r="M1284" s="1"/>
      <c r="N1284" s="1"/>
      <c r="O1284" s="1"/>
      <c r="P1284" s="1"/>
    </row>
    <row r="1285" spans="1:16" x14ac:dyDescent="0.2">
      <c r="A1285" s="1"/>
      <c r="B1285" s="1"/>
      <c r="C1285" s="1"/>
      <c r="D1285" s="1"/>
      <c r="E1285" s="1"/>
      <c r="F1285" s="1"/>
      <c r="G1285" s="1"/>
      <c r="H1285" s="1"/>
      <c r="I1285" s="1"/>
      <c r="J1285" s="1"/>
      <c r="K1285" s="1"/>
      <c r="L1285" s="1"/>
      <c r="M1285" s="1"/>
      <c r="N1285" s="1"/>
      <c r="O1285" s="1"/>
      <c r="P1285" s="1"/>
    </row>
    <row r="1286" spans="1:16" x14ac:dyDescent="0.2">
      <c r="A1286" s="1"/>
      <c r="B1286" s="1"/>
      <c r="C1286" s="1"/>
      <c r="D1286" s="1"/>
      <c r="E1286" s="1"/>
      <c r="F1286" s="1"/>
      <c r="G1286" s="1"/>
      <c r="H1286" s="1"/>
      <c r="I1286" s="1"/>
      <c r="J1286" s="1"/>
      <c r="K1286" s="1"/>
      <c r="L1286" s="1"/>
      <c r="M1286" s="1"/>
      <c r="N1286" s="1"/>
      <c r="O1286" s="1"/>
      <c r="P1286" s="1"/>
    </row>
    <row r="1287" spans="1:16" x14ac:dyDescent="0.2">
      <c r="A1287" s="1"/>
      <c r="B1287" s="1"/>
      <c r="C1287" s="1"/>
      <c r="D1287" s="1"/>
      <c r="E1287" s="1"/>
      <c r="F1287" s="1"/>
      <c r="G1287" s="1"/>
      <c r="H1287" s="1"/>
      <c r="I1287" s="1"/>
      <c r="J1287" s="1"/>
      <c r="K1287" s="1"/>
      <c r="L1287" s="1"/>
      <c r="M1287" s="1"/>
      <c r="N1287" s="1"/>
      <c r="O1287" s="1"/>
      <c r="P1287" s="1"/>
    </row>
    <row r="1288" spans="1:16" x14ac:dyDescent="0.2">
      <c r="A1288" s="1"/>
      <c r="B1288" s="1"/>
      <c r="C1288" s="1"/>
      <c r="D1288" s="1"/>
      <c r="E1288" s="1"/>
      <c r="F1288" s="1"/>
      <c r="G1288" s="1"/>
      <c r="H1288" s="1"/>
      <c r="I1288" s="1"/>
      <c r="J1288" s="1"/>
      <c r="K1288" s="1"/>
      <c r="L1288" s="1"/>
      <c r="M1288" s="1"/>
      <c r="N1288" s="1"/>
      <c r="O1288" s="1"/>
      <c r="P1288" s="1"/>
    </row>
    <row r="1289" spans="1:16" x14ac:dyDescent="0.2">
      <c r="A1289" s="1"/>
      <c r="B1289" s="1"/>
      <c r="C1289" s="1"/>
      <c r="D1289" s="1"/>
      <c r="E1289" s="1"/>
      <c r="F1289" s="1"/>
      <c r="G1289" s="1"/>
      <c r="H1289" s="1"/>
      <c r="I1289" s="1"/>
      <c r="J1289" s="1"/>
      <c r="K1289" s="1"/>
      <c r="L1289" s="1"/>
      <c r="M1289" s="1"/>
      <c r="N1289" s="1"/>
      <c r="O1289" s="1"/>
      <c r="P1289" s="1"/>
    </row>
    <row r="1290" spans="1:16" x14ac:dyDescent="0.2">
      <c r="A1290" s="1"/>
      <c r="B1290" s="1"/>
      <c r="C1290" s="1"/>
      <c r="D1290" s="1"/>
      <c r="E1290" s="1"/>
      <c r="F1290" s="1"/>
      <c r="G1290" s="1"/>
      <c r="H1290" s="1"/>
      <c r="I1290" s="1"/>
      <c r="J1290" s="1"/>
      <c r="K1290" s="1"/>
      <c r="L1290" s="1"/>
      <c r="M1290" s="1"/>
      <c r="N1290" s="1"/>
      <c r="O1290" s="1"/>
      <c r="P1290" s="1"/>
    </row>
    <row r="1291" spans="1:16" x14ac:dyDescent="0.2">
      <c r="A1291" s="1"/>
      <c r="B1291" s="1"/>
      <c r="C1291" s="1"/>
      <c r="D1291" s="1"/>
      <c r="E1291" s="1"/>
      <c r="F1291" s="1"/>
      <c r="G1291" s="1"/>
      <c r="H1291" s="1"/>
      <c r="I1291" s="1"/>
      <c r="J1291" s="1"/>
      <c r="K1291" s="1"/>
      <c r="L1291" s="1"/>
      <c r="M1291" s="1"/>
      <c r="N1291" s="1"/>
      <c r="O1291" s="1"/>
      <c r="P1291" s="1"/>
    </row>
    <row r="1292" spans="1:16" x14ac:dyDescent="0.2">
      <c r="A1292" s="1"/>
      <c r="B1292" s="1"/>
      <c r="C1292" s="1"/>
      <c r="D1292" s="1"/>
      <c r="E1292" s="1"/>
      <c r="F1292" s="1"/>
      <c r="G1292" s="1"/>
      <c r="H1292" s="1"/>
      <c r="I1292" s="1"/>
      <c r="J1292" s="1"/>
      <c r="K1292" s="1"/>
      <c r="L1292" s="1"/>
      <c r="M1292" s="1"/>
      <c r="N1292" s="1"/>
      <c r="O1292" s="1"/>
      <c r="P1292" s="1"/>
    </row>
    <row r="1293" spans="1:16" x14ac:dyDescent="0.2">
      <c r="A1293" s="1"/>
      <c r="B1293" s="1"/>
      <c r="C1293" s="1"/>
      <c r="D1293" s="1"/>
      <c r="E1293" s="1"/>
      <c r="F1293" s="1"/>
      <c r="G1293" s="1"/>
      <c r="H1293" s="1"/>
      <c r="I1293" s="1"/>
      <c r="J1293" s="1"/>
      <c r="K1293" s="1"/>
      <c r="L1293" s="1"/>
      <c r="M1293" s="1"/>
      <c r="N1293" s="1"/>
      <c r="O1293" s="1"/>
      <c r="P1293" s="1"/>
    </row>
    <row r="1294" spans="1:16" x14ac:dyDescent="0.2">
      <c r="A1294" s="1"/>
      <c r="B1294" s="1"/>
      <c r="C1294" s="1"/>
      <c r="D1294" s="1"/>
      <c r="E1294" s="1"/>
      <c r="F1294" s="1"/>
      <c r="G1294" s="1"/>
      <c r="H1294" s="1"/>
      <c r="I1294" s="1"/>
      <c r="J1294" s="1"/>
      <c r="K1294" s="1"/>
      <c r="L1294" s="1"/>
      <c r="M1294" s="1"/>
      <c r="N1294" s="1"/>
      <c r="O1294" s="1"/>
      <c r="P1294" s="1"/>
    </row>
    <row r="1295" spans="1:16" x14ac:dyDescent="0.2">
      <c r="A1295" s="1"/>
      <c r="B1295" s="1"/>
      <c r="C1295" s="1"/>
      <c r="D1295" s="1"/>
      <c r="E1295" s="1"/>
      <c r="F1295" s="1"/>
      <c r="G1295" s="1"/>
      <c r="H1295" s="1"/>
      <c r="I1295" s="1"/>
      <c r="J1295" s="1"/>
      <c r="K1295" s="1"/>
      <c r="L1295" s="1"/>
      <c r="M1295" s="1"/>
      <c r="N1295" s="1"/>
      <c r="O1295" s="1"/>
      <c r="P1295" s="1"/>
    </row>
    <row r="1296" spans="1:16" x14ac:dyDescent="0.2">
      <c r="A1296" s="1"/>
      <c r="B1296" s="1"/>
      <c r="C1296" s="1"/>
      <c r="D1296" s="1"/>
      <c r="E1296" s="1"/>
      <c r="F1296" s="1"/>
      <c r="G1296" s="1"/>
      <c r="H1296" s="1"/>
      <c r="I1296" s="1"/>
      <c r="J1296" s="1"/>
      <c r="K1296" s="1"/>
      <c r="L1296" s="1"/>
      <c r="M1296" s="1"/>
      <c r="N1296" s="1"/>
      <c r="O1296" s="1"/>
      <c r="P1296" s="1"/>
    </row>
    <row r="1297" spans="1:16" x14ac:dyDescent="0.2">
      <c r="A1297" s="1"/>
      <c r="B1297" s="1"/>
      <c r="C1297" s="1"/>
      <c r="D1297" s="1"/>
      <c r="E1297" s="1"/>
      <c r="F1297" s="1"/>
      <c r="G1297" s="1"/>
      <c r="H1297" s="1"/>
      <c r="I1297" s="1"/>
      <c r="J1297" s="1"/>
      <c r="K1297" s="1"/>
      <c r="L1297" s="1"/>
      <c r="M1297" s="1"/>
      <c r="N1297" s="1"/>
      <c r="O1297" s="1"/>
      <c r="P1297" s="1"/>
    </row>
    <row r="1298" spans="1:16" x14ac:dyDescent="0.2">
      <c r="A1298" s="1"/>
      <c r="B1298" s="1"/>
      <c r="C1298" s="1"/>
      <c r="D1298" s="1"/>
      <c r="E1298" s="1"/>
      <c r="F1298" s="1"/>
      <c r="G1298" s="1"/>
      <c r="H1298" s="1"/>
      <c r="I1298" s="1"/>
      <c r="J1298" s="1"/>
      <c r="K1298" s="1"/>
      <c r="L1298" s="1"/>
      <c r="M1298" s="1"/>
      <c r="N1298" s="1"/>
      <c r="O1298" s="1"/>
      <c r="P1298" s="1"/>
    </row>
    <row r="1299" spans="1:16" x14ac:dyDescent="0.2">
      <c r="A1299" s="1"/>
      <c r="B1299" s="1"/>
      <c r="C1299" s="1"/>
      <c r="D1299" s="1"/>
      <c r="E1299" s="1"/>
      <c r="F1299" s="1"/>
      <c r="G1299" s="1"/>
      <c r="H1299" s="1"/>
      <c r="I1299" s="1"/>
      <c r="J1299" s="1"/>
      <c r="K1299" s="1"/>
      <c r="L1299" s="1"/>
      <c r="M1299" s="1"/>
      <c r="N1299" s="1"/>
      <c r="O1299" s="1"/>
      <c r="P1299" s="1"/>
    </row>
    <row r="1300" spans="1:16" x14ac:dyDescent="0.2">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49:C49"/>
    <mergeCell ref="B38:B45"/>
    <mergeCell ref="B21:B25"/>
    <mergeCell ref="B26:C26"/>
    <mergeCell ref="B27:B35"/>
    <mergeCell ref="B36:C36"/>
    <mergeCell ref="B37:C37"/>
    <mergeCell ref="B46:C46"/>
    <mergeCell ref="B47:C47"/>
    <mergeCell ref="B48:C48"/>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&amp;R&amp;P&amp;C&amp;CФорма № Зведений- 2-Ц, Підрозділ: ТУ ДСА України в Хмельницькій областi, Початок періоду: 01.01.2015, Кінець періоду: 31.12.2015&amp;L9223609C</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10" zoomScale="85" zoomScaleNormal="85" zoomScaleSheetLayoutView="75" workbookViewId="0">
      <selection activeCell="B16" sqref="B16:C16"/>
    </sheetView>
  </sheetViews>
  <sheetFormatPr defaultColWidth="9.42578125" defaultRowHeight="12.75" x14ac:dyDescent="0.2"/>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x14ac:dyDescent="0.3">
      <c r="C1" s="243" t="s">
        <v>218</v>
      </c>
      <c r="D1" s="243"/>
      <c r="E1" s="243"/>
      <c r="F1" s="244"/>
      <c r="G1" s="244"/>
      <c r="H1" s="244"/>
      <c r="I1" s="244"/>
      <c r="J1" s="244"/>
      <c r="K1" s="244"/>
      <c r="L1" s="244"/>
      <c r="M1" s="244"/>
      <c r="N1" s="35"/>
    </row>
    <row r="2" spans="1:16" ht="12.75" hidden="1" customHeight="1" x14ac:dyDescent="0.2">
      <c r="B2" s="245"/>
      <c r="C2" s="245"/>
      <c r="D2" s="245"/>
      <c r="E2" s="245"/>
      <c r="F2" s="245"/>
      <c r="G2" s="245"/>
      <c r="H2" s="245"/>
      <c r="I2" s="245"/>
      <c r="J2" s="245"/>
      <c r="K2" s="245"/>
      <c r="L2" s="245"/>
      <c r="M2" s="245"/>
    </row>
    <row r="3" spans="1:16" ht="14.25" customHeight="1" x14ac:dyDescent="0.2">
      <c r="A3" s="204" t="s">
        <v>236</v>
      </c>
      <c r="B3" s="201" t="s">
        <v>61</v>
      </c>
      <c r="C3" s="201"/>
      <c r="D3" s="254" t="s">
        <v>203</v>
      </c>
      <c r="E3" s="254" t="s">
        <v>204</v>
      </c>
      <c r="F3" s="209" t="s">
        <v>0</v>
      </c>
      <c r="G3" s="209"/>
      <c r="H3" s="209"/>
      <c r="I3" s="209"/>
      <c r="J3" s="209"/>
      <c r="K3" s="209"/>
      <c r="L3" s="251" t="s">
        <v>205</v>
      </c>
      <c r="M3" s="246" t="s">
        <v>2</v>
      </c>
      <c r="N3" s="247"/>
    </row>
    <row r="4" spans="1:16" ht="41.25" customHeight="1" x14ac:dyDescent="0.2">
      <c r="A4" s="204"/>
      <c r="B4" s="201"/>
      <c r="C4" s="201"/>
      <c r="D4" s="259"/>
      <c r="E4" s="259"/>
      <c r="F4" s="254" t="s">
        <v>219</v>
      </c>
      <c r="G4" s="256" t="s">
        <v>63</v>
      </c>
      <c r="H4" s="257"/>
      <c r="I4" s="257"/>
      <c r="J4" s="257"/>
      <c r="K4" s="258"/>
      <c r="L4" s="252"/>
      <c r="M4" s="248"/>
      <c r="N4" s="249"/>
    </row>
    <row r="5" spans="1:16" ht="78" customHeight="1" x14ac:dyDescent="0.2">
      <c r="A5" s="204"/>
      <c r="B5" s="201"/>
      <c r="C5" s="201"/>
      <c r="D5" s="255"/>
      <c r="E5" s="255"/>
      <c r="F5" s="255"/>
      <c r="G5" s="11" t="s">
        <v>68</v>
      </c>
      <c r="H5" s="22" t="s">
        <v>220</v>
      </c>
      <c r="I5" s="11" t="s">
        <v>69</v>
      </c>
      <c r="J5" s="11" t="s">
        <v>70</v>
      </c>
      <c r="K5" s="11" t="s">
        <v>120</v>
      </c>
      <c r="L5" s="253"/>
      <c r="M5" s="11" t="s">
        <v>71</v>
      </c>
      <c r="N5" s="62" t="s">
        <v>215</v>
      </c>
      <c r="P5" t="s">
        <v>221</v>
      </c>
    </row>
    <row r="6" spans="1:16" x14ac:dyDescent="0.2">
      <c r="A6" s="6" t="s">
        <v>64</v>
      </c>
      <c r="B6" s="250" t="s">
        <v>65</v>
      </c>
      <c r="C6" s="250"/>
      <c r="D6" s="13">
        <v>1</v>
      </c>
      <c r="E6" s="13">
        <v>2</v>
      </c>
      <c r="F6" s="13">
        <v>3</v>
      </c>
      <c r="G6" s="13">
        <v>4</v>
      </c>
      <c r="H6" s="13">
        <v>5</v>
      </c>
      <c r="I6" s="13">
        <v>6</v>
      </c>
      <c r="J6" s="13">
        <v>7</v>
      </c>
      <c r="K6" s="13">
        <v>8</v>
      </c>
      <c r="L6" s="13">
        <v>9</v>
      </c>
      <c r="M6" s="13">
        <v>10</v>
      </c>
      <c r="N6" s="13">
        <v>11</v>
      </c>
    </row>
    <row r="7" spans="1:16" ht="42.75" customHeight="1" x14ac:dyDescent="0.2">
      <c r="A7" s="3">
        <v>1</v>
      </c>
      <c r="B7" s="210" t="s">
        <v>222</v>
      </c>
      <c r="C7" s="210"/>
      <c r="D7" s="28">
        <v>42</v>
      </c>
      <c r="E7" s="28">
        <v>194</v>
      </c>
      <c r="F7" s="28">
        <v>203</v>
      </c>
      <c r="G7" s="28">
        <v>165</v>
      </c>
      <c r="H7" s="28">
        <v>163</v>
      </c>
      <c r="I7" s="28"/>
      <c r="J7" s="28">
        <v>5</v>
      </c>
      <c r="K7" s="28">
        <v>33</v>
      </c>
      <c r="L7" s="28">
        <v>1</v>
      </c>
      <c r="M7" s="28">
        <v>33</v>
      </c>
      <c r="N7" s="28">
        <v>14</v>
      </c>
    </row>
    <row r="8" spans="1:16" ht="15" customHeight="1" x14ac:dyDescent="0.2">
      <c r="A8" s="3">
        <v>2</v>
      </c>
      <c r="B8" s="216" t="s">
        <v>63</v>
      </c>
      <c r="C8" s="46" t="s">
        <v>143</v>
      </c>
      <c r="D8" s="26">
        <v>1</v>
      </c>
      <c r="E8" s="26">
        <v>12</v>
      </c>
      <c r="F8" s="26">
        <v>9</v>
      </c>
      <c r="G8" s="26">
        <v>7</v>
      </c>
      <c r="H8" s="26">
        <v>7</v>
      </c>
      <c r="I8" s="26"/>
      <c r="J8" s="26"/>
      <c r="K8" s="26">
        <v>2</v>
      </c>
      <c r="L8" s="26"/>
      <c r="M8" s="28">
        <v>4</v>
      </c>
      <c r="N8" s="26">
        <v>2</v>
      </c>
    </row>
    <row r="9" spans="1:16" ht="15" customHeight="1" x14ac:dyDescent="0.2">
      <c r="A9" s="3">
        <v>3</v>
      </c>
      <c r="B9" s="216"/>
      <c r="C9" s="47" t="s">
        <v>142</v>
      </c>
      <c r="D9" s="26">
        <v>39</v>
      </c>
      <c r="E9" s="26">
        <v>181</v>
      </c>
      <c r="F9" s="26">
        <v>191</v>
      </c>
      <c r="G9" s="26">
        <v>155</v>
      </c>
      <c r="H9" s="26">
        <v>154</v>
      </c>
      <c r="I9" s="26"/>
      <c r="J9" s="26">
        <v>5</v>
      </c>
      <c r="K9" s="26">
        <v>31</v>
      </c>
      <c r="L9" s="26">
        <v>1</v>
      </c>
      <c r="M9" s="28">
        <v>29</v>
      </c>
      <c r="N9" s="26">
        <v>12</v>
      </c>
    </row>
    <row r="10" spans="1:16" ht="15" customHeight="1" x14ac:dyDescent="0.2">
      <c r="A10" s="3">
        <v>4</v>
      </c>
      <c r="B10" s="216"/>
      <c r="C10" s="47" t="s">
        <v>14</v>
      </c>
      <c r="D10" s="26">
        <v>2</v>
      </c>
      <c r="E10" s="26">
        <v>1</v>
      </c>
      <c r="F10" s="26">
        <v>3</v>
      </c>
      <c r="G10" s="26">
        <v>3</v>
      </c>
      <c r="H10" s="26">
        <v>2</v>
      </c>
      <c r="I10" s="26"/>
      <c r="J10" s="26"/>
      <c r="K10" s="26"/>
      <c r="L10" s="26"/>
      <c r="M10" s="28"/>
      <c r="N10" s="26"/>
    </row>
    <row r="11" spans="1:16" ht="30" customHeight="1" x14ac:dyDescent="0.2">
      <c r="A11" s="3">
        <v>5</v>
      </c>
      <c r="B11" s="210" t="s">
        <v>16</v>
      </c>
      <c r="C11" s="210"/>
      <c r="D11" s="26"/>
      <c r="E11" s="26"/>
      <c r="F11" s="26"/>
      <c r="G11" s="26"/>
      <c r="H11" s="26"/>
      <c r="I11" s="26"/>
      <c r="J11" s="26"/>
      <c r="K11" s="26"/>
      <c r="L11" s="26"/>
      <c r="M11" s="28"/>
      <c r="N11" s="26"/>
    </row>
    <row r="12" spans="1:16" ht="27.75" customHeight="1" x14ac:dyDescent="0.2">
      <c r="A12" s="3">
        <v>6</v>
      </c>
      <c r="B12" s="210" t="s">
        <v>79</v>
      </c>
      <c r="C12" s="210"/>
      <c r="D12" s="26">
        <v>1</v>
      </c>
      <c r="E12" s="26">
        <v>70</v>
      </c>
      <c r="F12" s="26">
        <v>65</v>
      </c>
      <c r="G12" s="26">
        <v>52</v>
      </c>
      <c r="H12" s="26">
        <v>51</v>
      </c>
      <c r="I12" s="26"/>
      <c r="J12" s="26">
        <v>1</v>
      </c>
      <c r="K12" s="26">
        <v>12</v>
      </c>
      <c r="L12" s="26"/>
      <c r="M12" s="28">
        <v>6</v>
      </c>
      <c r="N12" s="26"/>
    </row>
    <row r="13" spans="1:16" ht="26.25" customHeight="1" x14ac:dyDescent="0.2">
      <c r="A13" s="3">
        <v>7</v>
      </c>
      <c r="B13" s="210" t="s">
        <v>72</v>
      </c>
      <c r="C13" s="210"/>
      <c r="D13" s="26">
        <v>1</v>
      </c>
      <c r="E13" s="26">
        <v>21</v>
      </c>
      <c r="F13" s="26">
        <v>21</v>
      </c>
      <c r="G13" s="26">
        <v>16</v>
      </c>
      <c r="H13" s="26">
        <v>15</v>
      </c>
      <c r="I13" s="26"/>
      <c r="J13" s="26">
        <v>1</v>
      </c>
      <c r="K13" s="26">
        <v>4</v>
      </c>
      <c r="L13" s="26"/>
      <c r="M13" s="28">
        <v>1</v>
      </c>
      <c r="N13" s="26"/>
    </row>
    <row r="14" spans="1:16" ht="26.25" customHeight="1" x14ac:dyDescent="0.2">
      <c r="A14" s="3">
        <v>8</v>
      </c>
      <c r="B14" s="210" t="s">
        <v>17</v>
      </c>
      <c r="C14" s="210"/>
      <c r="D14" s="26">
        <v>3</v>
      </c>
      <c r="E14" s="26">
        <v>94</v>
      </c>
      <c r="F14" s="26">
        <v>93</v>
      </c>
      <c r="G14" s="26">
        <v>89</v>
      </c>
      <c r="H14" s="26">
        <v>89</v>
      </c>
      <c r="I14" s="26"/>
      <c r="J14" s="26"/>
      <c r="K14" s="26">
        <v>4</v>
      </c>
      <c r="L14" s="26"/>
      <c r="M14" s="28">
        <v>4</v>
      </c>
      <c r="N14" s="26"/>
    </row>
    <row r="15" spans="1:16" ht="22.5" customHeight="1" x14ac:dyDescent="0.2">
      <c r="A15" s="3">
        <v>9</v>
      </c>
      <c r="B15" s="210" t="s">
        <v>18</v>
      </c>
      <c r="C15" s="210"/>
      <c r="D15" s="26">
        <v>60</v>
      </c>
      <c r="E15" s="26">
        <v>1677</v>
      </c>
      <c r="F15" s="26">
        <v>1635</v>
      </c>
      <c r="G15" s="26">
        <v>1508</v>
      </c>
      <c r="H15" s="26">
        <v>1495</v>
      </c>
      <c r="I15" s="26">
        <v>3</v>
      </c>
      <c r="J15" s="26">
        <v>16</v>
      </c>
      <c r="K15" s="26">
        <v>106</v>
      </c>
      <c r="L15" s="26">
        <v>8</v>
      </c>
      <c r="M15" s="28">
        <v>102</v>
      </c>
      <c r="N15" s="26"/>
    </row>
    <row r="16" spans="1:16" ht="32.25" customHeight="1" x14ac:dyDescent="0.2">
      <c r="A16" s="3">
        <v>10</v>
      </c>
      <c r="B16" s="210" t="s">
        <v>92</v>
      </c>
      <c r="C16" s="210"/>
      <c r="D16" s="26"/>
      <c r="E16" s="26"/>
      <c r="F16" s="26"/>
      <c r="G16" s="26"/>
      <c r="H16" s="26"/>
      <c r="I16" s="26"/>
      <c r="J16" s="26"/>
      <c r="K16" s="26"/>
      <c r="L16" s="26"/>
      <c r="M16" s="28"/>
      <c r="N16" s="26"/>
    </row>
    <row r="17" spans="1:15" ht="27" customHeight="1" x14ac:dyDescent="0.2">
      <c r="A17" s="3">
        <v>11</v>
      </c>
      <c r="B17" s="210" t="s">
        <v>19</v>
      </c>
      <c r="C17" s="210"/>
      <c r="D17" s="26">
        <v>1</v>
      </c>
      <c r="E17" s="26">
        <v>9</v>
      </c>
      <c r="F17" s="26">
        <v>10</v>
      </c>
      <c r="G17" s="26">
        <v>4</v>
      </c>
      <c r="H17" s="26">
        <v>4</v>
      </c>
      <c r="I17" s="26"/>
      <c r="J17" s="26"/>
      <c r="K17" s="26">
        <v>6</v>
      </c>
      <c r="L17" s="26"/>
      <c r="M17" s="28"/>
      <c r="N17" s="26"/>
    </row>
    <row r="18" spans="1:15" ht="17.25" customHeight="1" x14ac:dyDescent="0.2">
      <c r="A18" s="3">
        <v>12</v>
      </c>
      <c r="B18" s="210" t="s">
        <v>20</v>
      </c>
      <c r="C18" s="210"/>
      <c r="D18" s="26">
        <v>4</v>
      </c>
      <c r="E18" s="26">
        <v>73</v>
      </c>
      <c r="F18" s="26">
        <v>75</v>
      </c>
      <c r="G18" s="26">
        <v>68</v>
      </c>
      <c r="H18" s="26">
        <v>68</v>
      </c>
      <c r="I18" s="26"/>
      <c r="J18" s="26"/>
      <c r="K18" s="26">
        <v>7</v>
      </c>
      <c r="L18" s="26"/>
      <c r="M18" s="28">
        <v>2</v>
      </c>
      <c r="N18" s="26"/>
    </row>
    <row r="19" spans="1:15" ht="24.75" customHeight="1" x14ac:dyDescent="0.2">
      <c r="A19" s="3">
        <v>13</v>
      </c>
      <c r="B19" s="210" t="s">
        <v>80</v>
      </c>
      <c r="C19" s="210"/>
      <c r="D19" s="26"/>
      <c r="E19" s="26">
        <v>708</v>
      </c>
      <c r="F19" s="26">
        <v>708</v>
      </c>
      <c r="G19" s="26">
        <v>695</v>
      </c>
      <c r="H19" s="26">
        <v>685</v>
      </c>
      <c r="I19" s="26"/>
      <c r="J19" s="26"/>
      <c r="K19" s="26">
        <v>13</v>
      </c>
      <c r="L19" s="26"/>
      <c r="M19" s="28"/>
      <c r="N19" s="26"/>
    </row>
    <row r="20" spans="1:15" ht="25.5" customHeight="1" x14ac:dyDescent="0.2">
      <c r="A20" s="3">
        <v>14</v>
      </c>
      <c r="B20" s="210" t="s">
        <v>81</v>
      </c>
      <c r="C20" s="210"/>
      <c r="D20" s="26"/>
      <c r="E20" s="26">
        <v>28</v>
      </c>
      <c r="F20" s="26">
        <v>28</v>
      </c>
      <c r="G20" s="26">
        <v>28</v>
      </c>
      <c r="H20" s="26">
        <v>28</v>
      </c>
      <c r="I20" s="26"/>
      <c r="J20" s="26"/>
      <c r="K20" s="26"/>
      <c r="L20" s="26"/>
      <c r="M20" s="28"/>
      <c r="N20" s="26"/>
    </row>
    <row r="21" spans="1:15" ht="30" customHeight="1" x14ac:dyDescent="0.2">
      <c r="A21" s="3">
        <v>15</v>
      </c>
      <c r="B21" s="210" t="s">
        <v>21</v>
      </c>
      <c r="C21" s="210"/>
      <c r="D21" s="26"/>
      <c r="E21" s="26">
        <v>3</v>
      </c>
      <c r="F21" s="26">
        <v>3</v>
      </c>
      <c r="G21" s="26">
        <v>3</v>
      </c>
      <c r="H21" s="26">
        <v>2</v>
      </c>
      <c r="I21" s="26"/>
      <c r="J21" s="26"/>
      <c r="K21" s="26"/>
      <c r="L21" s="26"/>
      <c r="M21" s="28"/>
      <c r="N21" s="26"/>
    </row>
    <row r="22" spans="1:15" ht="18" customHeight="1" x14ac:dyDescent="0.2">
      <c r="A22" s="3">
        <v>16</v>
      </c>
      <c r="B22" s="37" t="s">
        <v>95</v>
      </c>
      <c r="C22" s="37"/>
      <c r="D22" s="26">
        <v>3</v>
      </c>
      <c r="E22" s="26">
        <v>192</v>
      </c>
      <c r="F22" s="26">
        <v>185</v>
      </c>
      <c r="G22" s="26">
        <v>179</v>
      </c>
      <c r="H22" s="26">
        <v>179</v>
      </c>
      <c r="I22" s="26">
        <v>1</v>
      </c>
      <c r="J22" s="26"/>
      <c r="K22" s="26">
        <v>5</v>
      </c>
      <c r="L22" s="26"/>
      <c r="M22" s="28">
        <v>10</v>
      </c>
      <c r="N22" s="26"/>
      <c r="O22" s="48"/>
    </row>
    <row r="23" spans="1:15" ht="15" customHeight="1" x14ac:dyDescent="0.2">
      <c r="A23" s="19" t="s">
        <v>12</v>
      </c>
      <c r="B23" s="216" t="s">
        <v>63</v>
      </c>
      <c r="C23" s="5" t="s">
        <v>22</v>
      </c>
      <c r="D23" s="26">
        <v>2</v>
      </c>
      <c r="E23" s="26">
        <v>156</v>
      </c>
      <c r="F23" s="26">
        <v>156</v>
      </c>
      <c r="G23" s="26">
        <v>151</v>
      </c>
      <c r="H23" s="26">
        <v>151</v>
      </c>
      <c r="I23" s="26"/>
      <c r="J23" s="26"/>
      <c r="K23" s="26">
        <v>5</v>
      </c>
      <c r="L23" s="26"/>
      <c r="M23" s="28">
        <v>2</v>
      </c>
      <c r="N23" s="26"/>
    </row>
    <row r="24" spans="1:15" ht="15" customHeight="1" x14ac:dyDescent="0.2">
      <c r="A24" s="19" t="s">
        <v>13</v>
      </c>
      <c r="B24" s="216"/>
      <c r="C24" s="5" t="s">
        <v>23</v>
      </c>
      <c r="D24" s="26">
        <v>1</v>
      </c>
      <c r="E24" s="26">
        <v>23</v>
      </c>
      <c r="F24" s="26">
        <v>20</v>
      </c>
      <c r="G24" s="26">
        <v>20</v>
      </c>
      <c r="H24" s="26">
        <v>20</v>
      </c>
      <c r="I24" s="26"/>
      <c r="J24" s="26"/>
      <c r="K24" s="26"/>
      <c r="L24" s="26"/>
      <c r="M24" s="28">
        <v>4</v>
      </c>
      <c r="N24" s="26"/>
    </row>
    <row r="25" spans="1:15" ht="15" customHeight="1" x14ac:dyDescent="0.2">
      <c r="A25" s="19" t="s">
        <v>15</v>
      </c>
      <c r="B25" s="216"/>
      <c r="C25" s="5" t="s">
        <v>24</v>
      </c>
      <c r="D25" s="26"/>
      <c r="E25" s="26"/>
      <c r="F25" s="26"/>
      <c r="G25" s="26"/>
      <c r="H25" s="26"/>
      <c r="I25" s="26"/>
      <c r="J25" s="26"/>
      <c r="K25" s="26"/>
      <c r="L25" s="26"/>
      <c r="M25" s="28"/>
      <c r="N25" s="26"/>
    </row>
    <row r="26" spans="1:15" ht="24.75" customHeight="1" x14ac:dyDescent="0.2">
      <c r="A26" s="19" t="s">
        <v>11</v>
      </c>
      <c r="B26" s="216"/>
      <c r="C26" s="5" t="s">
        <v>25</v>
      </c>
      <c r="D26" s="26"/>
      <c r="E26" s="26"/>
      <c r="F26" s="26"/>
      <c r="G26" s="26"/>
      <c r="H26" s="26"/>
      <c r="I26" s="26"/>
      <c r="J26" s="26"/>
      <c r="K26" s="26"/>
      <c r="L26" s="26"/>
      <c r="M26" s="28"/>
      <c r="N26" s="26"/>
    </row>
    <row r="27" spans="1:15" ht="19.5" customHeight="1" x14ac:dyDescent="0.2">
      <c r="A27" s="3">
        <v>21</v>
      </c>
      <c r="B27" s="210" t="s">
        <v>26</v>
      </c>
      <c r="C27" s="210"/>
      <c r="D27" s="26"/>
      <c r="E27" s="26">
        <v>26</v>
      </c>
      <c r="F27" s="26">
        <v>25</v>
      </c>
      <c r="G27" s="26">
        <v>22</v>
      </c>
      <c r="H27" s="26">
        <v>22</v>
      </c>
      <c r="I27" s="26"/>
      <c r="J27" s="26"/>
      <c r="K27" s="26">
        <v>3</v>
      </c>
      <c r="L27" s="26"/>
      <c r="M27" s="28">
        <v>1</v>
      </c>
      <c r="N27" s="26"/>
    </row>
    <row r="28" spans="1:15" ht="19.5" customHeight="1" x14ac:dyDescent="0.2">
      <c r="A28" s="3">
        <v>22</v>
      </c>
      <c r="B28" s="210" t="s">
        <v>62</v>
      </c>
      <c r="C28" s="210"/>
      <c r="D28" s="26">
        <f t="shared" ref="D28:N28" si="0">SUM(D7,D11,D12,D13,D14,D15,D16,D17,D18,D19,D20,D21,D22,D27)</f>
        <v>115</v>
      </c>
      <c r="E28" s="26">
        <f t="shared" si="0"/>
        <v>3095</v>
      </c>
      <c r="F28" s="26">
        <f t="shared" si="0"/>
        <v>3051</v>
      </c>
      <c r="G28" s="26">
        <f t="shared" si="0"/>
        <v>2829</v>
      </c>
      <c r="H28" s="26">
        <f t="shared" si="0"/>
        <v>2801</v>
      </c>
      <c r="I28" s="26">
        <f t="shared" si="0"/>
        <v>4</v>
      </c>
      <c r="J28" s="26">
        <f t="shared" si="0"/>
        <v>23</v>
      </c>
      <c r="K28" s="26">
        <f t="shared" si="0"/>
        <v>193</v>
      </c>
      <c r="L28" s="26">
        <f t="shared" si="0"/>
        <v>9</v>
      </c>
      <c r="M28" s="26">
        <f t="shared" si="0"/>
        <v>159</v>
      </c>
      <c r="N28" s="26">
        <f t="shared" si="0"/>
        <v>14</v>
      </c>
    </row>
    <row r="36" ht="25.5"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B28:C28"/>
    <mergeCell ref="B17:C17"/>
    <mergeCell ref="B27:C27"/>
    <mergeCell ref="B18:C18"/>
    <mergeCell ref="B7:C7"/>
    <mergeCell ref="B8:B10"/>
    <mergeCell ref="C1:M1"/>
    <mergeCell ref="B2:M2"/>
    <mergeCell ref="M3:N4"/>
    <mergeCell ref="B6:C6"/>
    <mergeCell ref="F3:K3"/>
    <mergeCell ref="L3:L5"/>
    <mergeCell ref="F4:F5"/>
    <mergeCell ref="G4:K4"/>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&amp;R&amp;P&amp;C&amp;CФорма № Зведений- 2-Ц, Підрозділ: ТУ ДСА України в Хмельницькій областi, Початок періоду: 01.01.2015, Кінець періоду: 31.12.2015&amp;L9223609C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7" zoomScaleNormal="100" workbookViewId="0">
      <selection activeCell="B18" sqref="B9:D18"/>
    </sheetView>
  </sheetViews>
  <sheetFormatPr defaultColWidth="9.425781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x14ac:dyDescent="0.3">
      <c r="A1" s="267" t="s">
        <v>223</v>
      </c>
      <c r="B1" s="267"/>
      <c r="C1" s="267"/>
      <c r="D1" s="267"/>
      <c r="E1" s="267"/>
      <c r="F1" s="267"/>
      <c r="G1" s="267"/>
      <c r="H1" s="267"/>
      <c r="I1" s="267"/>
      <c r="J1" s="267"/>
      <c r="K1" s="267"/>
      <c r="L1" s="267"/>
      <c r="M1" s="267"/>
      <c r="N1" s="267"/>
    </row>
    <row r="2" spans="1:59" x14ac:dyDescent="0.2">
      <c r="A2" s="1"/>
      <c r="B2" s="14"/>
      <c r="C2" s="1"/>
      <c r="D2" s="1"/>
      <c r="E2" s="1"/>
      <c r="F2" s="1"/>
      <c r="G2" s="1"/>
      <c r="H2" s="1"/>
      <c r="I2" s="1"/>
      <c r="J2" s="1"/>
      <c r="K2" s="1"/>
      <c r="L2" s="1"/>
      <c r="M2" s="1"/>
      <c r="N2" s="1"/>
    </row>
    <row r="3" spans="1:59" ht="16.5" customHeight="1" x14ac:dyDescent="0.2">
      <c r="A3" s="204" t="s">
        <v>236</v>
      </c>
      <c r="B3" s="201" t="s">
        <v>78</v>
      </c>
      <c r="C3" s="201"/>
      <c r="D3" s="201"/>
      <c r="E3" s="201" t="s">
        <v>146</v>
      </c>
      <c r="F3" s="201"/>
      <c r="G3" s="201" t="s">
        <v>241</v>
      </c>
      <c r="H3" s="201" t="s">
        <v>242</v>
      </c>
      <c r="I3" s="201" t="s">
        <v>244</v>
      </c>
      <c r="J3" s="201" t="s">
        <v>243</v>
      </c>
      <c r="K3" s="201"/>
      <c r="L3" s="221"/>
      <c r="M3" s="221"/>
      <c r="N3" s="221"/>
      <c r="O3" s="254" t="s">
        <v>246</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
      <c r="A4" s="204"/>
      <c r="B4" s="201"/>
      <c r="C4" s="201"/>
      <c r="D4" s="201"/>
      <c r="E4" s="201"/>
      <c r="F4" s="201"/>
      <c r="G4" s="201"/>
      <c r="H4" s="201"/>
      <c r="I4" s="201"/>
      <c r="J4" s="200" t="s">
        <v>63</v>
      </c>
      <c r="K4" s="200"/>
      <c r="L4" s="200"/>
      <c r="M4" s="200"/>
      <c r="N4" s="200"/>
      <c r="O4" s="259"/>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
      <c r="A5" s="204"/>
      <c r="B5" s="201"/>
      <c r="C5" s="201"/>
      <c r="D5" s="201"/>
      <c r="E5" s="201"/>
      <c r="F5" s="201"/>
      <c r="G5" s="201"/>
      <c r="H5" s="201"/>
      <c r="I5" s="201"/>
      <c r="J5" s="200" t="s">
        <v>73</v>
      </c>
      <c r="K5" s="200" t="s">
        <v>74</v>
      </c>
      <c r="L5" s="200" t="s">
        <v>245</v>
      </c>
      <c r="M5" s="200"/>
      <c r="N5" s="200"/>
      <c r="O5" s="259"/>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
      <c r="A6" s="204"/>
      <c r="B6" s="201"/>
      <c r="C6" s="201"/>
      <c r="D6" s="201"/>
      <c r="E6" s="201" t="s">
        <v>71</v>
      </c>
      <c r="F6" s="200" t="s">
        <v>240</v>
      </c>
      <c r="G6" s="201"/>
      <c r="H6" s="201"/>
      <c r="I6" s="201"/>
      <c r="J6" s="200"/>
      <c r="K6" s="200"/>
      <c r="L6" s="200" t="s">
        <v>75</v>
      </c>
      <c r="M6" s="200" t="s">
        <v>76</v>
      </c>
      <c r="N6" s="200" t="s">
        <v>77</v>
      </c>
      <c r="O6" s="259"/>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
      <c r="A7" s="204"/>
      <c r="B7" s="201"/>
      <c r="C7" s="201"/>
      <c r="D7" s="201"/>
      <c r="E7" s="201"/>
      <c r="F7" s="200"/>
      <c r="G7" s="201"/>
      <c r="H7" s="201"/>
      <c r="I7" s="201"/>
      <c r="J7" s="200"/>
      <c r="K7" s="200"/>
      <c r="L7" s="200"/>
      <c r="M7" s="200"/>
      <c r="N7" s="200"/>
      <c r="O7" s="255"/>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
      <c r="A8" s="4" t="s">
        <v>64</v>
      </c>
      <c r="B8" s="232" t="s">
        <v>65</v>
      </c>
      <c r="C8" s="232"/>
      <c r="D8" s="232"/>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
      <c r="A9" s="13">
        <v>1</v>
      </c>
      <c r="B9" s="210" t="s">
        <v>91</v>
      </c>
      <c r="C9" s="210"/>
      <c r="D9" s="210"/>
      <c r="E9" s="26">
        <f t="shared" ref="E9:O9" si="0">SUM(E10:E11,E16:E18)</f>
        <v>90</v>
      </c>
      <c r="F9" s="26">
        <f t="shared" si="0"/>
        <v>77</v>
      </c>
      <c r="G9" s="26">
        <f t="shared" si="0"/>
        <v>8</v>
      </c>
      <c r="H9" s="26">
        <f t="shared" si="0"/>
        <v>20</v>
      </c>
      <c r="I9" s="26">
        <f t="shared" si="0"/>
        <v>49</v>
      </c>
      <c r="J9" s="26">
        <f t="shared" si="0"/>
        <v>35</v>
      </c>
      <c r="K9" s="26">
        <f t="shared" si="0"/>
        <v>7</v>
      </c>
      <c r="L9" s="26">
        <f t="shared" si="0"/>
        <v>6</v>
      </c>
      <c r="M9" s="26">
        <f t="shared" si="0"/>
        <v>0</v>
      </c>
      <c r="N9" s="26">
        <f t="shared" si="0"/>
        <v>1</v>
      </c>
      <c r="O9" s="26">
        <f t="shared" si="0"/>
        <v>13</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
      <c r="A10" s="36">
        <v>2</v>
      </c>
      <c r="B10" s="266" t="s">
        <v>35</v>
      </c>
      <c r="C10" s="266"/>
      <c r="D10" s="266"/>
      <c r="E10" s="36">
        <v>87</v>
      </c>
      <c r="F10" s="36">
        <v>74</v>
      </c>
      <c r="G10" s="36">
        <v>7</v>
      </c>
      <c r="H10" s="36">
        <v>20</v>
      </c>
      <c r="I10" s="28">
        <v>47</v>
      </c>
      <c r="J10" s="26">
        <v>33</v>
      </c>
      <c r="K10" s="26">
        <v>7</v>
      </c>
      <c r="L10" s="49">
        <v>6</v>
      </c>
      <c r="M10" s="49"/>
      <c r="N10" s="49">
        <v>1</v>
      </c>
      <c r="O10" s="13">
        <v>13</v>
      </c>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
      <c r="A11" s="13">
        <v>3</v>
      </c>
      <c r="B11" s="214" t="s">
        <v>121</v>
      </c>
      <c r="C11" s="214"/>
      <c r="D11" s="214"/>
      <c r="E11" s="13"/>
      <c r="F11" s="36"/>
      <c r="G11" s="36"/>
      <c r="H11" s="36"/>
      <c r="I11" s="28"/>
      <c r="J11" s="26"/>
      <c r="K11" s="26"/>
      <c r="L11" s="26"/>
      <c r="M11" s="26"/>
      <c r="N11" s="26"/>
      <c r="O11" s="13"/>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
      <c r="A12" s="13">
        <v>4</v>
      </c>
      <c r="B12" s="265" t="s">
        <v>63</v>
      </c>
      <c r="C12" s="215" t="s">
        <v>36</v>
      </c>
      <c r="D12" s="215"/>
      <c r="E12" s="13"/>
      <c r="F12" s="36"/>
      <c r="G12" s="36"/>
      <c r="H12" s="36"/>
      <c r="I12" s="28"/>
      <c r="J12" s="26"/>
      <c r="K12" s="26"/>
      <c r="L12" s="26"/>
      <c r="M12" s="26"/>
      <c r="N12" s="26"/>
      <c r="O12" s="13"/>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
      <c r="A13" s="13">
        <v>5</v>
      </c>
      <c r="B13" s="265"/>
      <c r="C13" s="215" t="s">
        <v>37</v>
      </c>
      <c r="D13" s="215"/>
      <c r="E13" s="13"/>
      <c r="F13" s="36"/>
      <c r="G13" s="36"/>
      <c r="H13" s="36"/>
      <c r="I13" s="28"/>
      <c r="J13" s="26"/>
      <c r="K13" s="26"/>
      <c r="L13" s="26"/>
      <c r="M13" s="26"/>
      <c r="N13" s="26"/>
      <c r="O13" s="13"/>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
      <c r="A14" s="13">
        <v>6</v>
      </c>
      <c r="B14" s="265"/>
      <c r="C14" s="215" t="s">
        <v>38</v>
      </c>
      <c r="D14" s="215"/>
      <c r="E14" s="13"/>
      <c r="F14" s="36"/>
      <c r="G14" s="36"/>
      <c r="H14" s="36"/>
      <c r="I14" s="28"/>
      <c r="J14" s="26"/>
      <c r="K14" s="26"/>
      <c r="L14" s="26"/>
      <c r="M14" s="26"/>
      <c r="N14" s="26"/>
      <c r="O14" s="13"/>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
      <c r="A15" s="13">
        <v>7</v>
      </c>
      <c r="B15" s="265"/>
      <c r="C15" s="215" t="s">
        <v>39</v>
      </c>
      <c r="D15" s="215"/>
      <c r="E15" s="13"/>
      <c r="F15" s="36"/>
      <c r="G15" s="36"/>
      <c r="H15" s="36"/>
      <c r="I15" s="28"/>
      <c r="J15" s="26"/>
      <c r="K15" s="26"/>
      <c r="L15" s="26"/>
      <c r="M15" s="26"/>
      <c r="N15" s="26"/>
      <c r="O15" s="13"/>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
      <c r="A16" s="13">
        <v>8</v>
      </c>
      <c r="B16" s="261" t="s">
        <v>224</v>
      </c>
      <c r="C16" s="262"/>
      <c r="D16" s="263"/>
      <c r="E16" s="83"/>
      <c r="F16" s="36"/>
      <c r="G16" s="36"/>
      <c r="H16" s="36"/>
      <c r="I16" s="28"/>
      <c r="J16" s="26"/>
      <c r="K16" s="26"/>
      <c r="L16" s="26"/>
      <c r="M16" s="26"/>
      <c r="N16" s="26"/>
      <c r="O16" s="13"/>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
      <c r="A17" s="13">
        <v>9</v>
      </c>
      <c r="B17" s="214" t="s">
        <v>40</v>
      </c>
      <c r="C17" s="214"/>
      <c r="D17" s="214"/>
      <c r="E17" s="13">
        <v>3</v>
      </c>
      <c r="F17" s="36">
        <v>3</v>
      </c>
      <c r="G17" s="36">
        <v>1</v>
      </c>
      <c r="H17" s="36"/>
      <c r="I17" s="28">
        <v>2</v>
      </c>
      <c r="J17" s="26">
        <v>2</v>
      </c>
      <c r="K17" s="26"/>
      <c r="L17" s="26"/>
      <c r="M17" s="26"/>
      <c r="N17" s="26"/>
      <c r="O17" s="13"/>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
      <c r="A18" s="13">
        <v>10</v>
      </c>
      <c r="B18" s="214" t="s">
        <v>41</v>
      </c>
      <c r="C18" s="214"/>
      <c r="D18" s="214"/>
      <c r="E18" s="13"/>
      <c r="F18" s="36"/>
      <c r="G18" s="36"/>
      <c r="H18" s="36"/>
      <c r="I18" s="28"/>
      <c r="J18" s="26"/>
      <c r="K18" s="26"/>
      <c r="L18" s="26"/>
      <c r="M18" s="26"/>
      <c r="N18" s="26"/>
      <c r="O18" s="13"/>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
      <c r="A20" s="50"/>
      <c r="B20" s="264"/>
      <c r="C20" s="264"/>
      <c r="D20" s="264"/>
      <c r="E20" s="84"/>
      <c r="F20" s="84"/>
      <c r="G20" s="84"/>
      <c r="H20" s="84"/>
      <c r="I20" s="51"/>
      <c r="J20" s="5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
      <c r="A22" s="2"/>
      <c r="B22" s="260"/>
      <c r="C22" s="260"/>
      <c r="D22" s="260"/>
      <c r="E22" s="85"/>
      <c r="F22" s="85"/>
      <c r="G22" s="85"/>
      <c r="H22" s="85"/>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row>
    <row r="35" spans="1:59" x14ac:dyDescent="0.2">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row>
    <row r="36" spans="1:59" x14ac:dyDescent="0.2">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row>
    <row r="37" spans="1:59" x14ac:dyDescent="0.2">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1:59" x14ac:dyDescent="0.2">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row>
    <row r="39" spans="1:59" x14ac:dyDescent="0.2">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row>
    <row r="40" spans="1:59" x14ac:dyDescent="0.2">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row>
    <row r="41" spans="1:59" x14ac:dyDescent="0.2">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row>
    <row r="42" spans="1:59" x14ac:dyDescent="0.2">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row>
    <row r="43" spans="1:59" x14ac:dyDescent="0.2">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row>
    <row r="44" spans="1:59" x14ac:dyDescent="0.2">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row>
    <row r="45" spans="1:59" x14ac:dyDescent="0.2">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row>
    <row r="46" spans="1:59" x14ac:dyDescent="0.2">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row>
    <row r="47" spans="1:59" x14ac:dyDescent="0.2">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row>
    <row r="48" spans="1:59" x14ac:dyDescent="0.2">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row>
    <row r="49" spans="1:44" x14ac:dyDescent="0.2">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row>
    <row r="50" spans="1:44" x14ac:dyDescent="0.2">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row>
    <row r="51" spans="1:44" x14ac:dyDescent="0.2">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row>
    <row r="52" spans="1:44" x14ac:dyDescent="0.2">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row>
    <row r="53" spans="1:44" x14ac:dyDescent="0.2">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row>
    <row r="54" spans="1:44" x14ac:dyDescent="0.2">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row>
    <row r="55" spans="1:44" x14ac:dyDescent="0.2">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row>
    <row r="56" spans="1:44" x14ac:dyDescent="0.2">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row>
    <row r="57" spans="1:44" x14ac:dyDescent="0.2">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row>
    <row r="58" spans="1:44" x14ac:dyDescent="0.2">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row>
    <row r="59" spans="1:44" x14ac:dyDescent="0.2">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row>
    <row r="60" spans="1:44" x14ac:dyDescent="0.2">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row>
    <row r="61" spans="1:44" x14ac:dyDescent="0.2">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row>
    <row r="62" spans="1:44" x14ac:dyDescent="0.2">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row>
    <row r="63" spans="1:44" x14ac:dyDescent="0.2">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row>
    <row r="64" spans="1:44" x14ac:dyDescent="0.2">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row>
    <row r="65" spans="1:44" x14ac:dyDescent="0.2">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row>
    <row r="66" spans="1:44" x14ac:dyDescent="0.2">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row>
    <row r="67" spans="1:44" x14ac:dyDescent="0.2">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row>
    <row r="68" spans="1:44" x14ac:dyDescent="0.2">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row>
    <row r="69" spans="1:44" x14ac:dyDescent="0.2">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row>
    <row r="70" spans="1:44" x14ac:dyDescent="0.2">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row>
    <row r="71" spans="1:44" x14ac:dyDescent="0.2">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row>
    <row r="72" spans="1:44" x14ac:dyDescent="0.2">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row>
    <row r="73" spans="1:44" x14ac:dyDescent="0.2">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row>
    <row r="74" spans="1:44" x14ac:dyDescent="0.2">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row>
    <row r="75" spans="1:44" x14ac:dyDescent="0.2">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row>
    <row r="76" spans="1:44" x14ac:dyDescent="0.2">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row>
    <row r="77" spans="1:44" x14ac:dyDescent="0.2">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row>
    <row r="78" spans="1:44" x14ac:dyDescent="0.2">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row>
    <row r="79" spans="1:44" x14ac:dyDescent="0.2">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row>
    <row r="80" spans="1:44" x14ac:dyDescent="0.2">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row>
    <row r="81" spans="1:44" x14ac:dyDescent="0.2">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row>
    <row r="82" spans="1:44" x14ac:dyDescent="0.2">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row>
    <row r="83" spans="1:44" x14ac:dyDescent="0.2">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row>
    <row r="84" spans="1:44" x14ac:dyDescent="0.2">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row>
    <row r="85" spans="1:44" x14ac:dyDescent="0.2">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row>
    <row r="86" spans="1:44" x14ac:dyDescent="0.2">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row>
    <row r="87" spans="1:44" x14ac:dyDescent="0.2">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row>
    <row r="88" spans="1:44" x14ac:dyDescent="0.2">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row>
    <row r="89" spans="1:44" x14ac:dyDescent="0.2">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row>
    <row r="90" spans="1:44" x14ac:dyDescent="0.2">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row>
    <row r="91" spans="1:44" x14ac:dyDescent="0.2">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row>
    <row r="92" spans="1:44" x14ac:dyDescent="0.2">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row>
    <row r="93" spans="1:44" x14ac:dyDescent="0.2">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row>
    <row r="94" spans="1:44" x14ac:dyDescent="0.2">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row>
    <row r="95" spans="1:44" x14ac:dyDescent="0.2">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row>
    <row r="96" spans="1:44" x14ac:dyDescent="0.2">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row>
    <row r="97" spans="1:44" x14ac:dyDescent="0.2">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row>
    <row r="98" spans="1:44" x14ac:dyDescent="0.2">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row>
    <row r="99" spans="1:44" x14ac:dyDescent="0.2">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row>
    <row r="100" spans="1:44" x14ac:dyDescent="0.2">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row>
    <row r="101" spans="1:44" x14ac:dyDescent="0.2">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row>
    <row r="102" spans="1:44" x14ac:dyDescent="0.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row>
    <row r="103" spans="1:44" x14ac:dyDescent="0.2">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row>
    <row r="104" spans="1:44" x14ac:dyDescent="0.2">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row>
    <row r="105" spans="1:44" x14ac:dyDescent="0.2">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row>
    <row r="106" spans="1:44" x14ac:dyDescent="0.2">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row>
    <row r="107" spans="1:44" x14ac:dyDescent="0.2">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row>
    <row r="108" spans="1:44" x14ac:dyDescent="0.2">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row>
    <row r="109" spans="1:44" x14ac:dyDescent="0.2">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row>
    <row r="110" spans="1:44" x14ac:dyDescent="0.2">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row>
    <row r="111" spans="1:44" x14ac:dyDescent="0.2">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row>
    <row r="112" spans="1:44" x14ac:dyDescent="0.2">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row>
    <row r="113" spans="1:44" x14ac:dyDescent="0.2">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row>
    <row r="114" spans="1:44" x14ac:dyDescent="0.2">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row>
    <row r="115" spans="1:44" x14ac:dyDescent="0.2">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row>
    <row r="116" spans="1:44" x14ac:dyDescent="0.2">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row>
    <row r="117" spans="1:44" x14ac:dyDescent="0.2">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row>
    <row r="118" spans="1:44" x14ac:dyDescent="0.2">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row>
    <row r="119" spans="1:44" x14ac:dyDescent="0.2">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row>
    <row r="120" spans="1:44" x14ac:dyDescent="0.2">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row>
    <row r="121" spans="1:44" x14ac:dyDescent="0.2">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row>
    <row r="122" spans="1:44" x14ac:dyDescent="0.2">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row>
    <row r="123" spans="1:44" x14ac:dyDescent="0.2">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row>
    <row r="124" spans="1:44" x14ac:dyDescent="0.2">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row>
    <row r="125" spans="1:44" x14ac:dyDescent="0.2">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row>
    <row r="126" spans="1:44" x14ac:dyDescent="0.2">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row>
    <row r="127" spans="1:44" x14ac:dyDescent="0.2">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row>
    <row r="128" spans="1:44" x14ac:dyDescent="0.2">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row>
    <row r="129" spans="1:44" x14ac:dyDescent="0.2">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row>
    <row r="130" spans="1:44" x14ac:dyDescent="0.2">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row>
    <row r="131" spans="1:44" x14ac:dyDescent="0.2">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row>
    <row r="132" spans="1:44" x14ac:dyDescent="0.2">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row>
    <row r="133" spans="1:44" x14ac:dyDescent="0.2">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row>
    <row r="134" spans="1:44" x14ac:dyDescent="0.2">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row>
    <row r="135" spans="1:44" x14ac:dyDescent="0.2">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row>
    <row r="136" spans="1:44" x14ac:dyDescent="0.2">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row>
    <row r="137" spans="1:44" x14ac:dyDescent="0.2">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row>
    <row r="138" spans="1:44" x14ac:dyDescent="0.2">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row>
    <row r="139" spans="1:44" x14ac:dyDescent="0.2">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row>
    <row r="140" spans="1:44" x14ac:dyDescent="0.2">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row>
    <row r="141" spans="1:44" x14ac:dyDescent="0.2">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row>
    <row r="142" spans="1:44" x14ac:dyDescent="0.2">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row>
    <row r="143" spans="1:44" x14ac:dyDescent="0.2">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row>
    <row r="144" spans="1:44" x14ac:dyDescent="0.2">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row>
    <row r="145" spans="1:44" x14ac:dyDescent="0.2">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row>
    <row r="146" spans="1:44" x14ac:dyDescent="0.2">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row>
    <row r="147" spans="1:44" x14ac:dyDescent="0.2">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row>
    <row r="148" spans="1:44" x14ac:dyDescent="0.2">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row>
    <row r="149" spans="1:44" x14ac:dyDescent="0.2">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row>
    <row r="150" spans="1:44" x14ac:dyDescent="0.2">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row>
    <row r="151" spans="1:44" x14ac:dyDescent="0.2">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row>
    <row r="152" spans="1:44" x14ac:dyDescent="0.2">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row>
    <row r="153" spans="1:44" x14ac:dyDescent="0.2">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row>
    <row r="154" spans="1:44" x14ac:dyDescent="0.2">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row>
    <row r="155" spans="1:44" x14ac:dyDescent="0.2">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row>
    <row r="156" spans="1:44" x14ac:dyDescent="0.2">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row>
    <row r="157" spans="1:44" x14ac:dyDescent="0.2">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row>
    <row r="158" spans="1:44" x14ac:dyDescent="0.2">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row>
    <row r="159" spans="1:44" x14ac:dyDescent="0.2">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row>
    <row r="160" spans="1:44" x14ac:dyDescent="0.2">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row>
    <row r="161" spans="1:44" x14ac:dyDescent="0.2">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row>
    <row r="162" spans="1:44" x14ac:dyDescent="0.2">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row>
    <row r="163" spans="1:44" x14ac:dyDescent="0.2">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row>
    <row r="164" spans="1:44" x14ac:dyDescent="0.2">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row>
    <row r="165" spans="1:44" x14ac:dyDescent="0.2">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row>
    <row r="166" spans="1:44" x14ac:dyDescent="0.2">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row>
    <row r="167" spans="1:44" x14ac:dyDescent="0.2">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row>
    <row r="168" spans="1:44" x14ac:dyDescent="0.2">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row>
    <row r="169" spans="1:44" x14ac:dyDescent="0.2">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row>
    <row r="170" spans="1:44" x14ac:dyDescent="0.2">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row>
    <row r="171" spans="1:44" x14ac:dyDescent="0.2">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row>
    <row r="172" spans="1:44" x14ac:dyDescent="0.2">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row>
    <row r="173" spans="1:44" x14ac:dyDescent="0.2">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row>
    <row r="174" spans="1:44" x14ac:dyDescent="0.2">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row>
    <row r="175" spans="1:44" x14ac:dyDescent="0.2">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row>
    <row r="176" spans="1:44" x14ac:dyDescent="0.2">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row>
    <row r="177" spans="1:44" x14ac:dyDescent="0.2">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row>
    <row r="178" spans="1:44" x14ac:dyDescent="0.2">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row>
    <row r="179" spans="1:44" x14ac:dyDescent="0.2">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row>
    <row r="180" spans="1:44" x14ac:dyDescent="0.2">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row>
    <row r="181" spans="1:44" x14ac:dyDescent="0.2">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row>
    <row r="182" spans="1:44" x14ac:dyDescent="0.2">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row>
    <row r="183" spans="1:44" x14ac:dyDescent="0.2">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row>
    <row r="184" spans="1:44" x14ac:dyDescent="0.2">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row>
    <row r="185" spans="1:44" x14ac:dyDescent="0.2">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row>
    <row r="186" spans="1:44" x14ac:dyDescent="0.2">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row>
    <row r="187" spans="1:44" x14ac:dyDescent="0.2">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row>
    <row r="188" spans="1:44" x14ac:dyDescent="0.2">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row>
    <row r="189" spans="1:44" x14ac:dyDescent="0.2">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row>
    <row r="190" spans="1:44" x14ac:dyDescent="0.2">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row>
    <row r="191" spans="1:44" x14ac:dyDescent="0.2">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row>
    <row r="192" spans="1:44" x14ac:dyDescent="0.2">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row>
    <row r="193" spans="1:44" x14ac:dyDescent="0.2">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row>
    <row r="194" spans="1:44" x14ac:dyDescent="0.2">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row>
    <row r="195" spans="1:44" x14ac:dyDescent="0.2">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row>
    <row r="196" spans="1:44" x14ac:dyDescent="0.2">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row>
    <row r="197" spans="1:44" x14ac:dyDescent="0.2">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row>
    <row r="198" spans="1:44" x14ac:dyDescent="0.2">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row>
    <row r="199" spans="1:44" x14ac:dyDescent="0.2">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row>
    <row r="200" spans="1:44" x14ac:dyDescent="0.2">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row>
    <row r="201" spans="1:44" x14ac:dyDescent="0.2">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row>
    <row r="202" spans="1:44" x14ac:dyDescent="0.2">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row>
    <row r="203" spans="1:44" x14ac:dyDescent="0.2">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row>
    <row r="204" spans="1:44" x14ac:dyDescent="0.2">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row>
    <row r="205" spans="1:44" x14ac:dyDescent="0.2">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row>
    <row r="206" spans="1:44" x14ac:dyDescent="0.2">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row>
    <row r="207" spans="1:44" x14ac:dyDescent="0.2">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row>
    <row r="208" spans="1:44" x14ac:dyDescent="0.2">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row>
    <row r="209" spans="1:44" x14ac:dyDescent="0.2">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row>
    <row r="210" spans="1:44" x14ac:dyDescent="0.2">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row>
    <row r="211" spans="1:44" x14ac:dyDescent="0.2">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row>
    <row r="212" spans="1:44" x14ac:dyDescent="0.2">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row>
    <row r="213" spans="1:44" x14ac:dyDescent="0.2">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row>
    <row r="214" spans="1:44" x14ac:dyDescent="0.2">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row>
    <row r="215" spans="1:44" x14ac:dyDescent="0.2">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row>
    <row r="216" spans="1:44" x14ac:dyDescent="0.2">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row>
    <row r="217" spans="1:44" x14ac:dyDescent="0.2">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row>
    <row r="218" spans="1:44" x14ac:dyDescent="0.2">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row>
    <row r="219" spans="1:44" x14ac:dyDescent="0.2">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row>
    <row r="220" spans="1:44" x14ac:dyDescent="0.2">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row>
    <row r="221" spans="1:44" x14ac:dyDescent="0.2">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row>
    <row r="222" spans="1:44" x14ac:dyDescent="0.2">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row>
    <row r="223" spans="1:44" x14ac:dyDescent="0.2">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row>
    <row r="224" spans="1:44" x14ac:dyDescent="0.2">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row>
    <row r="225" spans="1:44" x14ac:dyDescent="0.2">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row>
    <row r="226" spans="1:44" x14ac:dyDescent="0.2">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row>
    <row r="227" spans="1:44" x14ac:dyDescent="0.2">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row>
    <row r="228" spans="1:44" x14ac:dyDescent="0.2">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row>
    <row r="229" spans="1:44" x14ac:dyDescent="0.2">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row>
    <row r="230" spans="1:44" x14ac:dyDescent="0.2">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row>
    <row r="231" spans="1:44" x14ac:dyDescent="0.2">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row>
    <row r="232" spans="1:44" x14ac:dyDescent="0.2">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row>
    <row r="233" spans="1:44" x14ac:dyDescent="0.2">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row>
    <row r="234" spans="1:44" x14ac:dyDescent="0.2">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row>
    <row r="235" spans="1:44" x14ac:dyDescent="0.2">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row>
    <row r="236" spans="1:44" x14ac:dyDescent="0.2">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row>
    <row r="237" spans="1:44" x14ac:dyDescent="0.2">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row>
    <row r="238" spans="1:44" x14ac:dyDescent="0.2">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row>
    <row r="239" spans="1:44" x14ac:dyDescent="0.2">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row>
    <row r="240" spans="1:44" x14ac:dyDescent="0.2">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row>
    <row r="241" spans="1:44" x14ac:dyDescent="0.2">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row>
    <row r="242" spans="1:44" x14ac:dyDescent="0.2">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row>
    <row r="243" spans="1:44" x14ac:dyDescent="0.2">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row>
    <row r="244" spans="1:44" x14ac:dyDescent="0.2">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row>
    <row r="245" spans="1:44" x14ac:dyDescent="0.2">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row>
    <row r="246" spans="1:44" x14ac:dyDescent="0.2">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row>
    <row r="247" spans="1:44" x14ac:dyDescent="0.2">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row>
    <row r="248" spans="1:44" x14ac:dyDescent="0.2">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row>
    <row r="249" spans="1:44" x14ac:dyDescent="0.2">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row>
    <row r="250" spans="1:44" x14ac:dyDescent="0.2">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row>
    <row r="251" spans="1:44" x14ac:dyDescent="0.2">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row>
    <row r="252" spans="1:44" x14ac:dyDescent="0.2">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row>
    <row r="253" spans="1:44" x14ac:dyDescent="0.2">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row>
    <row r="254" spans="1:44" x14ac:dyDescent="0.2">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row>
    <row r="255" spans="1:44" x14ac:dyDescent="0.2">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row>
    <row r="256" spans="1:44" x14ac:dyDescent="0.2">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row>
    <row r="257" spans="1:44" x14ac:dyDescent="0.2">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row>
    <row r="258" spans="1:44" x14ac:dyDescent="0.2">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row>
    <row r="259" spans="1:44" x14ac:dyDescent="0.2">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row>
    <row r="260" spans="1:44" x14ac:dyDescent="0.2">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row>
    <row r="261" spans="1:44" x14ac:dyDescent="0.2">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row>
    <row r="262" spans="1:44" x14ac:dyDescent="0.2">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row>
    <row r="263" spans="1:44" x14ac:dyDescent="0.2">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row>
    <row r="264" spans="1:44" x14ac:dyDescent="0.2">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row>
    <row r="265" spans="1:44" x14ac:dyDescent="0.2">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row>
    <row r="266" spans="1:44" x14ac:dyDescent="0.2">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row>
    <row r="267" spans="1:44" x14ac:dyDescent="0.2">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row>
    <row r="268" spans="1:44" x14ac:dyDescent="0.2">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row>
    <row r="269" spans="1:44" x14ac:dyDescent="0.2">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row>
    <row r="270" spans="1:44" x14ac:dyDescent="0.2">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row>
    <row r="271" spans="1:44" x14ac:dyDescent="0.2">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row>
    <row r="272" spans="1:44" x14ac:dyDescent="0.2">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row>
    <row r="273" spans="1:44" x14ac:dyDescent="0.2">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row>
    <row r="274" spans="1:44" x14ac:dyDescent="0.2">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row>
    <row r="275" spans="1:44" x14ac:dyDescent="0.2">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row>
    <row r="276" spans="1:44" x14ac:dyDescent="0.2">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row>
    <row r="277" spans="1:44" x14ac:dyDescent="0.2">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row>
    <row r="278" spans="1:44" x14ac:dyDescent="0.2">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row>
    <row r="279" spans="1:44" x14ac:dyDescent="0.2">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row>
    <row r="280" spans="1:44" x14ac:dyDescent="0.2">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row>
    <row r="281" spans="1:44" x14ac:dyDescent="0.2">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row>
    <row r="282" spans="1:44" x14ac:dyDescent="0.2">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row>
    <row r="283" spans="1:44" x14ac:dyDescent="0.2">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row>
    <row r="284" spans="1:44" x14ac:dyDescent="0.2">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row>
    <row r="285" spans="1:44" x14ac:dyDescent="0.2">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row>
    <row r="286" spans="1:44" x14ac:dyDescent="0.2">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row>
    <row r="287" spans="1:44" x14ac:dyDescent="0.2">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row>
    <row r="288" spans="1:44" x14ac:dyDescent="0.2">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row>
    <row r="289" spans="1:44" x14ac:dyDescent="0.2">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row>
    <row r="290" spans="1:44" x14ac:dyDescent="0.2">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row>
    <row r="291" spans="1:44" x14ac:dyDescent="0.2">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row>
    <row r="292" spans="1:44" x14ac:dyDescent="0.2">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row>
    <row r="293" spans="1:44" x14ac:dyDescent="0.2">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row>
    <row r="294" spans="1:44" x14ac:dyDescent="0.2">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row>
    <row r="295" spans="1:44" x14ac:dyDescent="0.2">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row>
    <row r="296" spans="1:44" x14ac:dyDescent="0.2">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row>
    <row r="297" spans="1:44" x14ac:dyDescent="0.2">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row>
    <row r="298" spans="1:44" x14ac:dyDescent="0.2">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row>
    <row r="299" spans="1:44" x14ac:dyDescent="0.2">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row>
    <row r="300" spans="1:44" x14ac:dyDescent="0.2">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row>
    <row r="301" spans="1:44" x14ac:dyDescent="0.2">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row>
    <row r="302" spans="1:44" x14ac:dyDescent="0.2">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row>
    <row r="303" spans="1:44" x14ac:dyDescent="0.2">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row>
    <row r="304" spans="1:44" x14ac:dyDescent="0.2">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row>
    <row r="305" spans="1:44" x14ac:dyDescent="0.2">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row>
    <row r="306" spans="1:44" x14ac:dyDescent="0.2">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row>
    <row r="307" spans="1:44" x14ac:dyDescent="0.2">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row>
    <row r="308" spans="1:44" x14ac:dyDescent="0.2">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row>
    <row r="309" spans="1:44" x14ac:dyDescent="0.2">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row>
    <row r="310" spans="1:44" x14ac:dyDescent="0.2">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row>
    <row r="311" spans="1:44" x14ac:dyDescent="0.2">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row>
    <row r="312" spans="1:44" x14ac:dyDescent="0.2">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row>
    <row r="313" spans="1:44" x14ac:dyDescent="0.2">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row>
    <row r="314" spans="1:44" x14ac:dyDescent="0.2">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row>
    <row r="315" spans="1:44" x14ac:dyDescent="0.2">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row>
    <row r="316" spans="1:44" x14ac:dyDescent="0.2">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row>
    <row r="317" spans="1:44" x14ac:dyDescent="0.2">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row>
    <row r="318" spans="1:44" x14ac:dyDescent="0.2">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row>
    <row r="319" spans="1:44" x14ac:dyDescent="0.2">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row>
    <row r="320" spans="1:44" x14ac:dyDescent="0.2">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row>
    <row r="321" spans="1:44" x14ac:dyDescent="0.2">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row>
    <row r="322" spans="1:44" x14ac:dyDescent="0.2">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row>
    <row r="323" spans="1:44" x14ac:dyDescent="0.2">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row>
    <row r="324" spans="1:44" x14ac:dyDescent="0.2">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row>
    <row r="325" spans="1:44" x14ac:dyDescent="0.2">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row>
    <row r="326" spans="1:44" x14ac:dyDescent="0.2">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row>
    <row r="327" spans="1:44" x14ac:dyDescent="0.2">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row>
    <row r="328" spans="1:44" x14ac:dyDescent="0.2">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row>
    <row r="329" spans="1:44" x14ac:dyDescent="0.2">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c r="AR329" s="52"/>
    </row>
    <row r="330" spans="1:44" x14ac:dyDescent="0.2">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row>
    <row r="331" spans="1:44" x14ac:dyDescent="0.2">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row>
    <row r="332" spans="1:44" x14ac:dyDescent="0.2">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row>
    <row r="333" spans="1:44" x14ac:dyDescent="0.2">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row>
    <row r="334" spans="1:44" x14ac:dyDescent="0.2">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row>
    <row r="335" spans="1:44" x14ac:dyDescent="0.2">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row>
    <row r="336" spans="1:44" x14ac:dyDescent="0.2">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row>
    <row r="337" spans="1:44" x14ac:dyDescent="0.2">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row>
    <row r="338" spans="1:44" x14ac:dyDescent="0.2">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row>
    <row r="339" spans="1:44" x14ac:dyDescent="0.2">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c r="AR339" s="52"/>
    </row>
    <row r="340" spans="1:44" x14ac:dyDescent="0.2">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c r="AR340" s="52"/>
    </row>
    <row r="341" spans="1:44" x14ac:dyDescent="0.2">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c r="AR341" s="52"/>
    </row>
    <row r="342" spans="1:44" x14ac:dyDescent="0.2">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row>
    <row r="343" spans="1:44" x14ac:dyDescent="0.2">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row>
    <row r="344" spans="1:44" x14ac:dyDescent="0.2">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row>
    <row r="345" spans="1:44" x14ac:dyDescent="0.2">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row>
    <row r="346" spans="1:44" x14ac:dyDescent="0.2">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row>
    <row r="347" spans="1:44" x14ac:dyDescent="0.2">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row>
    <row r="348" spans="1:44" x14ac:dyDescent="0.2">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row>
    <row r="349" spans="1:44" x14ac:dyDescent="0.2">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row>
    <row r="350" spans="1:44" x14ac:dyDescent="0.2">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c r="AR350" s="52"/>
    </row>
    <row r="351" spans="1:44" x14ac:dyDescent="0.2">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row>
    <row r="352" spans="1:44" x14ac:dyDescent="0.2">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row>
    <row r="353" spans="1:44" x14ac:dyDescent="0.2">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c r="AR353" s="52"/>
    </row>
    <row r="354" spans="1:44" x14ac:dyDescent="0.2">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row>
    <row r="355" spans="1:44" x14ac:dyDescent="0.2">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c r="AR355" s="52"/>
    </row>
    <row r="356" spans="1:44" x14ac:dyDescent="0.2">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row>
    <row r="357" spans="1:44" x14ac:dyDescent="0.2">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c r="AR357" s="52"/>
    </row>
    <row r="358" spans="1:44" x14ac:dyDescent="0.2">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c r="AR358" s="52"/>
    </row>
    <row r="359" spans="1:44" x14ac:dyDescent="0.2">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row>
    <row r="360" spans="1:44" x14ac:dyDescent="0.2">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row>
    <row r="361" spans="1:44" x14ac:dyDescent="0.2">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row>
    <row r="362" spans="1:44" x14ac:dyDescent="0.2">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c r="AR362" s="52"/>
    </row>
    <row r="363" spans="1:44" x14ac:dyDescent="0.2">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c r="AR363" s="52"/>
    </row>
    <row r="364" spans="1:44" x14ac:dyDescent="0.2">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c r="AR364" s="52"/>
    </row>
    <row r="365" spans="1:44" x14ac:dyDescent="0.2">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c r="AR365" s="52"/>
    </row>
    <row r="366" spans="1:44" x14ac:dyDescent="0.2">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row>
    <row r="367" spans="1:44" x14ac:dyDescent="0.2">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row>
    <row r="368" spans="1:44" x14ac:dyDescent="0.2">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row>
    <row r="369" spans="1:44" x14ac:dyDescent="0.2">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c r="AR369" s="52"/>
    </row>
    <row r="370" spans="1:44" x14ac:dyDescent="0.2">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c r="AR370" s="52"/>
    </row>
    <row r="371" spans="1:44" x14ac:dyDescent="0.2">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c r="AR371" s="52"/>
    </row>
    <row r="372" spans="1:44" x14ac:dyDescent="0.2">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c r="AR372" s="52"/>
    </row>
    <row r="373" spans="1:44" x14ac:dyDescent="0.2">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c r="AR373" s="52"/>
    </row>
    <row r="374" spans="1:44" x14ac:dyDescent="0.2">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row>
    <row r="375" spans="1:44" x14ac:dyDescent="0.2">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row>
    <row r="376" spans="1:44" x14ac:dyDescent="0.2">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row>
    <row r="377" spans="1:44" x14ac:dyDescent="0.2">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row>
    <row r="378" spans="1:44" x14ac:dyDescent="0.2">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row>
    <row r="379" spans="1:44" x14ac:dyDescent="0.2">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row>
    <row r="380" spans="1:44" x14ac:dyDescent="0.2">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row>
    <row r="381" spans="1:44" x14ac:dyDescent="0.2">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c r="AR381" s="52"/>
    </row>
    <row r="382" spans="1:44" x14ac:dyDescent="0.2">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row>
    <row r="383" spans="1:44" x14ac:dyDescent="0.2">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row>
    <row r="384" spans="1:44" x14ac:dyDescent="0.2">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row>
    <row r="385" spans="1:44" x14ac:dyDescent="0.2">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row>
    <row r="386" spans="1:44" x14ac:dyDescent="0.2">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row>
    <row r="387" spans="1:44" x14ac:dyDescent="0.2">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row>
    <row r="388" spans="1:44" x14ac:dyDescent="0.2">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row>
    <row r="389" spans="1:44" x14ac:dyDescent="0.2">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row>
    <row r="390" spans="1:44" x14ac:dyDescent="0.2">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row>
    <row r="391" spans="1:44" x14ac:dyDescent="0.2">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row>
    <row r="392" spans="1:44" x14ac:dyDescent="0.2">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c r="AJ392" s="52"/>
      <c r="AK392" s="52"/>
      <c r="AL392" s="52"/>
      <c r="AM392" s="52"/>
      <c r="AN392" s="52"/>
      <c r="AO392" s="52"/>
      <c r="AP392" s="52"/>
      <c r="AQ392" s="52"/>
      <c r="AR392" s="52"/>
    </row>
    <row r="393" spans="1:44" x14ac:dyDescent="0.2">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c r="AJ393" s="52"/>
      <c r="AK393" s="52"/>
      <c r="AL393" s="52"/>
      <c r="AM393" s="52"/>
      <c r="AN393" s="52"/>
      <c r="AO393" s="52"/>
      <c r="AP393" s="52"/>
      <c r="AQ393" s="52"/>
      <c r="AR393" s="52"/>
    </row>
    <row r="394" spans="1:44" x14ac:dyDescent="0.2">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c r="AM394" s="52"/>
      <c r="AN394" s="52"/>
      <c r="AO394" s="52"/>
      <c r="AP394" s="52"/>
      <c r="AQ394" s="52"/>
      <c r="AR394" s="52"/>
    </row>
    <row r="395" spans="1:44" x14ac:dyDescent="0.2">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c r="AR395" s="52"/>
    </row>
    <row r="396" spans="1:44" x14ac:dyDescent="0.2">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row>
    <row r="397" spans="1:44" x14ac:dyDescent="0.2">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row>
    <row r="398" spans="1:44" x14ac:dyDescent="0.2">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row>
    <row r="399" spans="1:44" x14ac:dyDescent="0.2">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row>
    <row r="400" spans="1:44" x14ac:dyDescent="0.2">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row>
    <row r="401" spans="1:44" x14ac:dyDescent="0.2">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row>
    <row r="402" spans="1:44" x14ac:dyDescent="0.2">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row>
    <row r="403" spans="1:44" x14ac:dyDescent="0.2">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row>
    <row r="404" spans="1:44" x14ac:dyDescent="0.2">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row>
    <row r="405" spans="1:44" x14ac:dyDescent="0.2">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row>
    <row r="406" spans="1:44" x14ac:dyDescent="0.2">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row>
    <row r="407" spans="1:44" x14ac:dyDescent="0.2">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row>
    <row r="408" spans="1:44" x14ac:dyDescent="0.2">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c r="AR408" s="52"/>
    </row>
    <row r="409" spans="1:44" x14ac:dyDescent="0.2">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row>
    <row r="410" spans="1:44" x14ac:dyDescent="0.2">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c r="AR410" s="52"/>
    </row>
    <row r="411" spans="1:44" x14ac:dyDescent="0.2">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c r="AR411" s="52"/>
    </row>
    <row r="412" spans="1:44" x14ac:dyDescent="0.2">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c r="AR412" s="52"/>
    </row>
    <row r="413" spans="1:44" x14ac:dyDescent="0.2">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c r="AR413" s="52"/>
    </row>
    <row r="414" spans="1:44" x14ac:dyDescent="0.2">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c r="AR414" s="52"/>
    </row>
    <row r="415" spans="1:44" x14ac:dyDescent="0.2">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c r="AR415" s="52"/>
    </row>
    <row r="416" spans="1:44" x14ac:dyDescent="0.2">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row>
    <row r="417" spans="1:44" x14ac:dyDescent="0.2">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row>
    <row r="418" spans="1:44" x14ac:dyDescent="0.2">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row>
    <row r="419" spans="1:44" x14ac:dyDescent="0.2">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c r="AR419" s="52"/>
    </row>
    <row r="420" spans="1:44" x14ac:dyDescent="0.2">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c r="AM420" s="52"/>
      <c r="AN420" s="52"/>
      <c r="AO420" s="52"/>
      <c r="AP420" s="52"/>
      <c r="AQ420" s="52"/>
      <c r="AR420" s="52"/>
    </row>
    <row r="421" spans="1:44" x14ac:dyDescent="0.2">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row>
    <row r="422" spans="1:44" x14ac:dyDescent="0.2">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c r="AM422" s="52"/>
      <c r="AN422" s="52"/>
      <c r="AO422" s="52"/>
      <c r="AP422" s="52"/>
      <c r="AQ422" s="52"/>
      <c r="AR422" s="52"/>
    </row>
    <row r="423" spans="1:44" x14ac:dyDescent="0.2">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c r="AL423" s="52"/>
      <c r="AM423" s="52"/>
      <c r="AN423" s="52"/>
      <c r="AO423" s="52"/>
      <c r="AP423" s="52"/>
      <c r="AQ423" s="52"/>
      <c r="AR423" s="52"/>
    </row>
    <row r="424" spans="1:44" x14ac:dyDescent="0.2">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c r="AM424" s="52"/>
      <c r="AN424" s="52"/>
      <c r="AO424" s="52"/>
      <c r="AP424" s="52"/>
      <c r="AQ424" s="52"/>
      <c r="AR424" s="52"/>
    </row>
    <row r="425" spans="1:44" x14ac:dyDescent="0.2">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c r="AM425" s="52"/>
      <c r="AN425" s="52"/>
      <c r="AO425" s="52"/>
      <c r="AP425" s="52"/>
      <c r="AQ425" s="52"/>
      <c r="AR425" s="52"/>
    </row>
    <row r="426" spans="1:44" x14ac:dyDescent="0.2">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c r="AR426" s="52"/>
    </row>
    <row r="427" spans="1:44" x14ac:dyDescent="0.2">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c r="AL427" s="52"/>
      <c r="AM427" s="52"/>
      <c r="AN427" s="52"/>
      <c r="AO427" s="52"/>
      <c r="AP427" s="52"/>
      <c r="AQ427" s="52"/>
      <c r="AR427" s="52"/>
    </row>
    <row r="428" spans="1:44" x14ac:dyDescent="0.2">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c r="AM428" s="52"/>
      <c r="AN428" s="52"/>
      <c r="AO428" s="52"/>
      <c r="AP428" s="52"/>
      <c r="AQ428" s="52"/>
      <c r="AR428" s="52"/>
    </row>
    <row r="429" spans="1:44" x14ac:dyDescent="0.2">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2"/>
      <c r="AL429" s="52"/>
      <c r="AM429" s="52"/>
      <c r="AN429" s="52"/>
      <c r="AO429" s="52"/>
      <c r="AP429" s="52"/>
      <c r="AQ429" s="52"/>
      <c r="AR429" s="52"/>
    </row>
    <row r="430" spans="1:44" x14ac:dyDescent="0.2">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2"/>
      <c r="AL430" s="52"/>
      <c r="AM430" s="52"/>
      <c r="AN430" s="52"/>
      <c r="AO430" s="52"/>
      <c r="AP430" s="52"/>
      <c r="AQ430" s="52"/>
      <c r="AR430" s="52"/>
    </row>
    <row r="431" spans="1:44" x14ac:dyDescent="0.2">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2"/>
      <c r="AL431" s="52"/>
      <c r="AM431" s="52"/>
      <c r="AN431" s="52"/>
      <c r="AO431" s="52"/>
      <c r="AP431" s="52"/>
      <c r="AQ431" s="52"/>
      <c r="AR431" s="52"/>
    </row>
    <row r="432" spans="1:44" x14ac:dyDescent="0.2">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c r="AM432" s="52"/>
      <c r="AN432" s="52"/>
      <c r="AO432" s="52"/>
      <c r="AP432" s="52"/>
      <c r="AQ432" s="52"/>
      <c r="AR432" s="52"/>
    </row>
    <row r="433" spans="1:44" x14ac:dyDescent="0.2">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c r="AJ433" s="52"/>
      <c r="AK433" s="52"/>
      <c r="AL433" s="52"/>
      <c r="AM433" s="52"/>
      <c r="AN433" s="52"/>
      <c r="AO433" s="52"/>
      <c r="AP433" s="52"/>
      <c r="AQ433" s="52"/>
      <c r="AR433" s="52"/>
    </row>
    <row r="434" spans="1:44" x14ac:dyDescent="0.2">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c r="AJ434" s="52"/>
      <c r="AK434" s="52"/>
      <c r="AL434" s="52"/>
      <c r="AM434" s="52"/>
      <c r="AN434" s="52"/>
      <c r="AO434" s="52"/>
      <c r="AP434" s="52"/>
      <c r="AQ434" s="52"/>
      <c r="AR434" s="52"/>
    </row>
    <row r="435" spans="1:44" x14ac:dyDescent="0.2">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2"/>
      <c r="AL435" s="52"/>
      <c r="AM435" s="52"/>
      <c r="AN435" s="52"/>
      <c r="AO435" s="52"/>
      <c r="AP435" s="52"/>
      <c r="AQ435" s="52"/>
      <c r="AR435" s="52"/>
    </row>
    <row r="436" spans="1:44" x14ac:dyDescent="0.2">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2"/>
      <c r="AL436" s="52"/>
      <c r="AM436" s="52"/>
      <c r="AN436" s="52"/>
      <c r="AO436" s="52"/>
      <c r="AP436" s="52"/>
      <c r="AQ436" s="52"/>
      <c r="AR436" s="52"/>
    </row>
    <row r="437" spans="1:44" x14ac:dyDescent="0.2">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2"/>
      <c r="AM437" s="52"/>
      <c r="AN437" s="52"/>
      <c r="AO437" s="52"/>
      <c r="AP437" s="52"/>
      <c r="AQ437" s="52"/>
      <c r="AR437" s="52"/>
    </row>
    <row r="438" spans="1:44" x14ac:dyDescent="0.2">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2"/>
      <c r="AM438" s="52"/>
      <c r="AN438" s="52"/>
      <c r="AO438" s="52"/>
      <c r="AP438" s="52"/>
      <c r="AQ438" s="52"/>
      <c r="AR438" s="52"/>
    </row>
    <row r="439" spans="1:44" x14ac:dyDescent="0.2">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2"/>
      <c r="AL439" s="52"/>
      <c r="AM439" s="52"/>
      <c r="AN439" s="52"/>
      <c r="AO439" s="52"/>
      <c r="AP439" s="52"/>
      <c r="AQ439" s="52"/>
      <c r="AR439" s="52"/>
    </row>
    <row r="440" spans="1:44" x14ac:dyDescent="0.2">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2"/>
      <c r="AL440" s="52"/>
      <c r="AM440" s="52"/>
      <c r="AN440" s="52"/>
      <c r="AO440" s="52"/>
      <c r="AP440" s="52"/>
      <c r="AQ440" s="52"/>
      <c r="AR440" s="52"/>
    </row>
    <row r="441" spans="1:44" x14ac:dyDescent="0.2">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2"/>
      <c r="AM441" s="52"/>
      <c r="AN441" s="52"/>
      <c r="AO441" s="52"/>
      <c r="AP441" s="52"/>
      <c r="AQ441" s="52"/>
      <c r="AR441" s="52"/>
    </row>
    <row r="442" spans="1:44" x14ac:dyDescent="0.2">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2"/>
      <c r="AL442" s="52"/>
      <c r="AM442" s="52"/>
      <c r="AN442" s="52"/>
      <c r="AO442" s="52"/>
      <c r="AP442" s="52"/>
      <c r="AQ442" s="52"/>
      <c r="AR442" s="52"/>
    </row>
    <row r="443" spans="1:44" x14ac:dyDescent="0.2">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2"/>
      <c r="AL443" s="52"/>
      <c r="AM443" s="52"/>
      <c r="AN443" s="52"/>
      <c r="AO443" s="52"/>
      <c r="AP443" s="52"/>
      <c r="AQ443" s="52"/>
      <c r="AR443" s="52"/>
    </row>
    <row r="444" spans="1:44" x14ac:dyDescent="0.2">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2"/>
      <c r="AK444" s="52"/>
      <c r="AL444" s="52"/>
      <c r="AM444" s="52"/>
      <c r="AN444" s="52"/>
      <c r="AO444" s="52"/>
      <c r="AP444" s="52"/>
      <c r="AQ444" s="52"/>
      <c r="AR444" s="52"/>
    </row>
    <row r="445" spans="1:44" x14ac:dyDescent="0.2">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2"/>
      <c r="AL445" s="52"/>
      <c r="AM445" s="52"/>
      <c r="AN445" s="52"/>
      <c r="AO445" s="52"/>
      <c r="AP445" s="52"/>
      <c r="AQ445" s="52"/>
      <c r="AR445" s="52"/>
    </row>
    <row r="446" spans="1:44" x14ac:dyDescent="0.2">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2"/>
      <c r="AL446" s="52"/>
      <c r="AM446" s="52"/>
      <c r="AN446" s="52"/>
      <c r="AO446" s="52"/>
      <c r="AP446" s="52"/>
      <c r="AQ446" s="52"/>
      <c r="AR446" s="52"/>
    </row>
    <row r="447" spans="1:44" x14ac:dyDescent="0.2">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2"/>
      <c r="AL447" s="52"/>
      <c r="AM447" s="52"/>
      <c r="AN447" s="52"/>
      <c r="AO447" s="52"/>
      <c r="AP447" s="52"/>
      <c r="AQ447" s="52"/>
      <c r="AR447" s="52"/>
    </row>
    <row r="448" spans="1:44" x14ac:dyDescent="0.2">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2"/>
      <c r="AL448" s="52"/>
      <c r="AM448" s="52"/>
      <c r="AN448" s="52"/>
      <c r="AO448" s="52"/>
      <c r="AP448" s="52"/>
      <c r="AQ448" s="52"/>
      <c r="AR448" s="52"/>
    </row>
    <row r="449" spans="1:44" x14ac:dyDescent="0.2">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2"/>
      <c r="AL449" s="52"/>
      <c r="AM449" s="52"/>
      <c r="AN449" s="52"/>
      <c r="AO449" s="52"/>
      <c r="AP449" s="52"/>
      <c r="AQ449" s="52"/>
      <c r="AR449" s="52"/>
    </row>
    <row r="450" spans="1:44" x14ac:dyDescent="0.2">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2"/>
      <c r="AL450" s="52"/>
      <c r="AM450" s="52"/>
      <c r="AN450" s="52"/>
      <c r="AO450" s="52"/>
      <c r="AP450" s="52"/>
      <c r="AQ450" s="52"/>
      <c r="AR450" s="52"/>
    </row>
    <row r="451" spans="1:44" x14ac:dyDescent="0.2">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2"/>
      <c r="AM451" s="52"/>
      <c r="AN451" s="52"/>
      <c r="AO451" s="52"/>
      <c r="AP451" s="52"/>
      <c r="AQ451" s="52"/>
      <c r="AR451" s="52"/>
    </row>
    <row r="452" spans="1:44" x14ac:dyDescent="0.2">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2"/>
      <c r="AK452" s="52"/>
      <c r="AL452" s="52"/>
      <c r="AM452" s="52"/>
      <c r="AN452" s="52"/>
      <c r="AO452" s="52"/>
      <c r="AP452" s="52"/>
      <c r="AQ452" s="52"/>
      <c r="AR452" s="52"/>
    </row>
    <row r="453" spans="1:44" x14ac:dyDescent="0.2">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2"/>
      <c r="AM453" s="52"/>
      <c r="AN453" s="52"/>
      <c r="AO453" s="52"/>
      <c r="AP453" s="52"/>
      <c r="AQ453" s="52"/>
      <c r="AR453" s="52"/>
    </row>
    <row r="454" spans="1:44" x14ac:dyDescent="0.2">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2"/>
      <c r="AL454" s="52"/>
      <c r="AM454" s="52"/>
      <c r="AN454" s="52"/>
      <c r="AO454" s="52"/>
      <c r="AP454" s="52"/>
      <c r="AQ454" s="52"/>
      <c r="AR454" s="52"/>
    </row>
    <row r="455" spans="1:44" x14ac:dyDescent="0.2">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c r="AJ455" s="52"/>
      <c r="AK455" s="52"/>
      <c r="AL455" s="52"/>
      <c r="AM455" s="52"/>
      <c r="AN455" s="52"/>
      <c r="AO455" s="52"/>
      <c r="AP455" s="52"/>
      <c r="AQ455" s="52"/>
      <c r="AR455" s="52"/>
    </row>
    <row r="456" spans="1:44" x14ac:dyDescent="0.2">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row>
    <row r="457" spans="1:44" x14ac:dyDescent="0.2">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c r="AJ457" s="52"/>
      <c r="AK457" s="52"/>
      <c r="AL457" s="52"/>
      <c r="AM457" s="52"/>
      <c r="AN457" s="52"/>
      <c r="AO457" s="52"/>
      <c r="AP457" s="52"/>
      <c r="AQ457" s="52"/>
      <c r="AR457" s="52"/>
    </row>
    <row r="458" spans="1:44" x14ac:dyDescent="0.2">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2"/>
      <c r="AL458" s="52"/>
      <c r="AM458" s="52"/>
      <c r="AN458" s="52"/>
      <c r="AO458" s="52"/>
      <c r="AP458" s="52"/>
      <c r="AQ458" s="52"/>
      <c r="AR458" s="52"/>
    </row>
    <row r="459" spans="1:44" x14ac:dyDescent="0.2">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2"/>
      <c r="AL459" s="52"/>
      <c r="AM459" s="52"/>
      <c r="AN459" s="52"/>
      <c r="AO459" s="52"/>
      <c r="AP459" s="52"/>
      <c r="AQ459" s="52"/>
      <c r="AR459" s="52"/>
    </row>
    <row r="460" spans="1:44" x14ac:dyDescent="0.2">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c r="AM460" s="52"/>
      <c r="AN460" s="52"/>
      <c r="AO460" s="52"/>
      <c r="AP460" s="52"/>
      <c r="AQ460" s="52"/>
      <c r="AR460" s="52"/>
    </row>
    <row r="461" spans="1:44" x14ac:dyDescent="0.2">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2"/>
      <c r="AK461" s="52"/>
      <c r="AL461" s="52"/>
      <c r="AM461" s="52"/>
      <c r="AN461" s="52"/>
      <c r="AO461" s="52"/>
      <c r="AP461" s="52"/>
      <c r="AQ461" s="52"/>
      <c r="AR461" s="52"/>
    </row>
    <row r="462" spans="1:44" x14ac:dyDescent="0.2">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2"/>
      <c r="AL462" s="52"/>
      <c r="AM462" s="52"/>
      <c r="AN462" s="52"/>
      <c r="AO462" s="52"/>
      <c r="AP462" s="52"/>
      <c r="AQ462" s="52"/>
      <c r="AR462" s="52"/>
    </row>
    <row r="463" spans="1:44" x14ac:dyDescent="0.2">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52"/>
      <c r="AL463" s="52"/>
      <c r="AM463" s="52"/>
      <c r="AN463" s="52"/>
      <c r="AO463" s="52"/>
      <c r="AP463" s="52"/>
      <c r="AQ463" s="52"/>
      <c r="AR463" s="52"/>
    </row>
    <row r="464" spans="1:44" x14ac:dyDescent="0.2">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2"/>
      <c r="AL464" s="52"/>
      <c r="AM464" s="52"/>
      <c r="AN464" s="52"/>
      <c r="AO464" s="52"/>
      <c r="AP464" s="52"/>
      <c r="AQ464" s="52"/>
      <c r="AR464" s="52"/>
    </row>
    <row r="465" spans="1:44" x14ac:dyDescent="0.2">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2"/>
      <c r="AM465" s="52"/>
      <c r="AN465" s="52"/>
      <c r="AO465" s="52"/>
      <c r="AP465" s="52"/>
      <c r="AQ465" s="52"/>
      <c r="AR465" s="52"/>
    </row>
    <row r="466" spans="1:44" x14ac:dyDescent="0.2">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row>
    <row r="467" spans="1:44" x14ac:dyDescent="0.2">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2"/>
      <c r="AL467" s="52"/>
      <c r="AM467" s="52"/>
      <c r="AN467" s="52"/>
      <c r="AO467" s="52"/>
      <c r="AP467" s="52"/>
      <c r="AQ467" s="52"/>
      <c r="AR467" s="52"/>
    </row>
    <row r="468" spans="1:44" x14ac:dyDescent="0.2">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2"/>
      <c r="AL468" s="52"/>
      <c r="AM468" s="52"/>
      <c r="AN468" s="52"/>
      <c r="AO468" s="52"/>
      <c r="AP468" s="52"/>
      <c r="AQ468" s="52"/>
      <c r="AR468" s="52"/>
    </row>
    <row r="469" spans="1:44" x14ac:dyDescent="0.2">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52"/>
      <c r="AL469" s="52"/>
      <c r="AM469" s="52"/>
      <c r="AN469" s="52"/>
      <c r="AO469" s="52"/>
      <c r="AP469" s="52"/>
      <c r="AQ469" s="52"/>
      <c r="AR469" s="52"/>
    </row>
    <row r="470" spans="1:44" x14ac:dyDescent="0.2">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52"/>
      <c r="AL470" s="52"/>
      <c r="AM470" s="52"/>
      <c r="AN470" s="52"/>
      <c r="AO470" s="52"/>
      <c r="AP470" s="52"/>
      <c r="AQ470" s="52"/>
      <c r="AR470" s="52"/>
    </row>
    <row r="471" spans="1:44" x14ac:dyDescent="0.2">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52"/>
      <c r="AL471" s="52"/>
      <c r="AM471" s="52"/>
      <c r="AN471" s="52"/>
      <c r="AO471" s="52"/>
      <c r="AP471" s="52"/>
      <c r="AQ471" s="52"/>
      <c r="AR471" s="52"/>
    </row>
    <row r="472" spans="1:44" x14ac:dyDescent="0.2">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52"/>
      <c r="AL472" s="52"/>
      <c r="AM472" s="52"/>
      <c r="AN472" s="52"/>
      <c r="AO472" s="52"/>
      <c r="AP472" s="52"/>
      <c r="AQ472" s="52"/>
      <c r="AR472" s="52"/>
    </row>
    <row r="473" spans="1:44" x14ac:dyDescent="0.2">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2"/>
      <c r="AL473" s="52"/>
      <c r="AM473" s="52"/>
      <c r="AN473" s="52"/>
      <c r="AO473" s="52"/>
      <c r="AP473" s="52"/>
      <c r="AQ473" s="52"/>
      <c r="AR473" s="52"/>
    </row>
    <row r="474" spans="1:44" x14ac:dyDescent="0.2">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2"/>
      <c r="AL474" s="52"/>
      <c r="AM474" s="52"/>
      <c r="AN474" s="52"/>
      <c r="AO474" s="52"/>
      <c r="AP474" s="52"/>
      <c r="AQ474" s="52"/>
      <c r="AR474" s="52"/>
    </row>
    <row r="475" spans="1:44" x14ac:dyDescent="0.2">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2"/>
      <c r="AL475" s="52"/>
      <c r="AM475" s="52"/>
      <c r="AN475" s="52"/>
      <c r="AO475" s="52"/>
      <c r="AP475" s="52"/>
      <c r="AQ475" s="52"/>
      <c r="AR475" s="52"/>
    </row>
    <row r="476" spans="1:44" x14ac:dyDescent="0.2">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row>
    <row r="477" spans="1:44" x14ac:dyDescent="0.2">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2"/>
      <c r="AL477" s="52"/>
      <c r="AM477" s="52"/>
      <c r="AN477" s="52"/>
      <c r="AO477" s="52"/>
      <c r="AP477" s="52"/>
      <c r="AQ477" s="52"/>
      <c r="AR477" s="52"/>
    </row>
    <row r="478" spans="1:44" x14ac:dyDescent="0.2">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2"/>
      <c r="AL478" s="52"/>
      <c r="AM478" s="52"/>
      <c r="AN478" s="52"/>
      <c r="AO478" s="52"/>
      <c r="AP478" s="52"/>
      <c r="AQ478" s="52"/>
      <c r="AR478" s="52"/>
    </row>
    <row r="479" spans="1:44" x14ac:dyDescent="0.2">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2"/>
      <c r="AL479" s="52"/>
      <c r="AM479" s="52"/>
      <c r="AN479" s="52"/>
      <c r="AO479" s="52"/>
      <c r="AP479" s="52"/>
      <c r="AQ479" s="52"/>
      <c r="AR479" s="52"/>
    </row>
    <row r="480" spans="1:44" x14ac:dyDescent="0.2">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2"/>
      <c r="AL480" s="52"/>
      <c r="AM480" s="52"/>
      <c r="AN480" s="52"/>
      <c r="AO480" s="52"/>
      <c r="AP480" s="52"/>
      <c r="AQ480" s="52"/>
      <c r="AR480" s="52"/>
    </row>
    <row r="481" spans="1:44" x14ac:dyDescent="0.2">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2"/>
      <c r="AK481" s="52"/>
      <c r="AL481" s="52"/>
      <c r="AM481" s="52"/>
      <c r="AN481" s="52"/>
      <c r="AO481" s="52"/>
      <c r="AP481" s="52"/>
      <c r="AQ481" s="52"/>
      <c r="AR481" s="52"/>
    </row>
    <row r="482" spans="1:44" x14ac:dyDescent="0.2">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2"/>
      <c r="AL482" s="52"/>
      <c r="AM482" s="52"/>
      <c r="AN482" s="52"/>
      <c r="AO482" s="52"/>
      <c r="AP482" s="52"/>
      <c r="AQ482" s="52"/>
      <c r="AR482" s="52"/>
    </row>
    <row r="483" spans="1:44" x14ac:dyDescent="0.2">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c r="AJ483" s="52"/>
      <c r="AK483" s="52"/>
      <c r="AL483" s="52"/>
      <c r="AM483" s="52"/>
      <c r="AN483" s="52"/>
      <c r="AO483" s="52"/>
      <c r="AP483" s="52"/>
      <c r="AQ483" s="52"/>
      <c r="AR483" s="52"/>
    </row>
    <row r="484" spans="1:44" x14ac:dyDescent="0.2">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c r="AJ484" s="52"/>
      <c r="AK484" s="52"/>
      <c r="AL484" s="52"/>
      <c r="AM484" s="52"/>
      <c r="AN484" s="52"/>
      <c r="AO484" s="52"/>
      <c r="AP484" s="52"/>
      <c r="AQ484" s="52"/>
      <c r="AR484" s="52"/>
    </row>
    <row r="485" spans="1:44" x14ac:dyDescent="0.2">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c r="AJ485" s="52"/>
      <c r="AK485" s="52"/>
      <c r="AL485" s="52"/>
      <c r="AM485" s="52"/>
      <c r="AN485" s="52"/>
      <c r="AO485" s="52"/>
      <c r="AP485" s="52"/>
      <c r="AQ485" s="52"/>
      <c r="AR485" s="52"/>
    </row>
    <row r="486" spans="1:44" x14ac:dyDescent="0.2">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row>
    <row r="487" spans="1:44" x14ac:dyDescent="0.2">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2"/>
      <c r="AL487" s="52"/>
      <c r="AM487" s="52"/>
      <c r="AN487" s="52"/>
      <c r="AO487" s="52"/>
      <c r="AP487" s="52"/>
      <c r="AQ487" s="52"/>
      <c r="AR487" s="52"/>
    </row>
    <row r="488" spans="1:44" x14ac:dyDescent="0.2">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2"/>
      <c r="AK488" s="52"/>
      <c r="AL488" s="52"/>
      <c r="AM488" s="52"/>
      <c r="AN488" s="52"/>
      <c r="AO488" s="52"/>
      <c r="AP488" s="52"/>
      <c r="AQ488" s="52"/>
      <c r="AR488" s="52"/>
    </row>
    <row r="489" spans="1:44" x14ac:dyDescent="0.2">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2"/>
      <c r="AL489" s="52"/>
      <c r="AM489" s="52"/>
      <c r="AN489" s="52"/>
      <c r="AO489" s="52"/>
      <c r="AP489" s="52"/>
      <c r="AQ489" s="52"/>
      <c r="AR489" s="52"/>
    </row>
    <row r="490" spans="1:44" x14ac:dyDescent="0.2">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c r="AJ490" s="52"/>
      <c r="AK490" s="52"/>
      <c r="AL490" s="52"/>
      <c r="AM490" s="52"/>
      <c r="AN490" s="52"/>
      <c r="AO490" s="52"/>
      <c r="AP490" s="52"/>
      <c r="AQ490" s="52"/>
      <c r="AR490" s="52"/>
    </row>
    <row r="491" spans="1:44" x14ac:dyDescent="0.2">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c r="AJ491" s="52"/>
      <c r="AK491" s="52"/>
      <c r="AL491" s="52"/>
      <c r="AM491" s="52"/>
      <c r="AN491" s="52"/>
      <c r="AO491" s="52"/>
      <c r="AP491" s="52"/>
      <c r="AQ491" s="52"/>
      <c r="AR491" s="52"/>
    </row>
    <row r="492" spans="1:44" x14ac:dyDescent="0.2">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c r="AD492" s="52"/>
      <c r="AE492" s="52"/>
      <c r="AF492" s="52"/>
      <c r="AG492" s="52"/>
      <c r="AH492" s="52"/>
      <c r="AI492" s="52"/>
      <c r="AJ492" s="52"/>
      <c r="AK492" s="52"/>
      <c r="AL492" s="52"/>
      <c r="AM492" s="52"/>
      <c r="AN492" s="52"/>
      <c r="AO492" s="52"/>
      <c r="AP492" s="52"/>
      <c r="AQ492" s="52"/>
      <c r="AR492" s="52"/>
    </row>
    <row r="493" spans="1:44" x14ac:dyDescent="0.2">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52"/>
      <c r="AL493" s="52"/>
      <c r="AM493" s="52"/>
      <c r="AN493" s="52"/>
      <c r="AO493" s="52"/>
      <c r="AP493" s="52"/>
      <c r="AQ493" s="52"/>
      <c r="AR493" s="52"/>
    </row>
    <row r="494" spans="1:44" x14ac:dyDescent="0.2">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c r="AD494" s="52"/>
      <c r="AE494" s="52"/>
      <c r="AF494" s="52"/>
      <c r="AG494" s="52"/>
      <c r="AH494" s="52"/>
      <c r="AI494" s="52"/>
      <c r="AJ494" s="52"/>
      <c r="AK494" s="52"/>
      <c r="AL494" s="52"/>
      <c r="AM494" s="52"/>
      <c r="AN494" s="52"/>
      <c r="AO494" s="52"/>
      <c r="AP494" s="52"/>
      <c r="AQ494" s="52"/>
      <c r="AR494" s="52"/>
    </row>
    <row r="495" spans="1:44" x14ac:dyDescent="0.2">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c r="AD495" s="52"/>
      <c r="AE495" s="52"/>
      <c r="AF495" s="52"/>
      <c r="AG495" s="52"/>
      <c r="AH495" s="52"/>
      <c r="AI495" s="52"/>
      <c r="AJ495" s="52"/>
      <c r="AK495" s="52"/>
      <c r="AL495" s="52"/>
      <c r="AM495" s="52"/>
      <c r="AN495" s="52"/>
      <c r="AO495" s="52"/>
      <c r="AP495" s="52"/>
      <c r="AQ495" s="52"/>
      <c r="AR495" s="52"/>
    </row>
    <row r="496" spans="1:44" x14ac:dyDescent="0.2">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c r="AR496" s="52"/>
    </row>
    <row r="497" spans="1:44" x14ac:dyDescent="0.2">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2"/>
      <c r="AK497" s="52"/>
      <c r="AL497" s="52"/>
      <c r="AM497" s="52"/>
      <c r="AN497" s="52"/>
      <c r="AO497" s="52"/>
      <c r="AP497" s="52"/>
      <c r="AQ497" s="52"/>
      <c r="AR497" s="52"/>
    </row>
    <row r="498" spans="1:44" x14ac:dyDescent="0.2">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2"/>
      <c r="AF498" s="52"/>
      <c r="AG498" s="52"/>
      <c r="AH498" s="52"/>
      <c r="AI498" s="52"/>
      <c r="AJ498" s="52"/>
      <c r="AK498" s="52"/>
      <c r="AL498" s="52"/>
      <c r="AM498" s="52"/>
      <c r="AN498" s="52"/>
      <c r="AO498" s="52"/>
      <c r="AP498" s="52"/>
      <c r="AQ498" s="52"/>
      <c r="AR498" s="52"/>
    </row>
    <row r="499" spans="1:44" x14ac:dyDescent="0.2">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52"/>
      <c r="AL499" s="52"/>
      <c r="AM499" s="52"/>
      <c r="AN499" s="52"/>
      <c r="AO499" s="52"/>
      <c r="AP499" s="52"/>
      <c r="AQ499" s="52"/>
      <c r="AR499" s="52"/>
    </row>
    <row r="500" spans="1:44" x14ac:dyDescent="0.2">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c r="AJ500" s="52"/>
      <c r="AK500" s="52"/>
      <c r="AL500" s="52"/>
      <c r="AM500" s="52"/>
      <c r="AN500" s="52"/>
      <c r="AO500" s="52"/>
      <c r="AP500" s="52"/>
      <c r="AQ500" s="52"/>
      <c r="AR500" s="52"/>
    </row>
    <row r="501" spans="1:44" x14ac:dyDescent="0.2">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2"/>
      <c r="AL501" s="52"/>
      <c r="AM501" s="52"/>
      <c r="AN501" s="52"/>
      <c r="AO501" s="52"/>
      <c r="AP501" s="52"/>
      <c r="AQ501" s="52"/>
      <c r="AR501" s="52"/>
    </row>
    <row r="502" spans="1:44" x14ac:dyDescent="0.2">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52"/>
      <c r="AJ502" s="52"/>
      <c r="AK502" s="52"/>
      <c r="AL502" s="52"/>
      <c r="AM502" s="52"/>
      <c r="AN502" s="52"/>
      <c r="AO502" s="52"/>
      <c r="AP502" s="52"/>
      <c r="AQ502" s="52"/>
      <c r="AR502" s="52"/>
    </row>
    <row r="503" spans="1:44" x14ac:dyDescent="0.2">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52"/>
      <c r="AJ503" s="52"/>
      <c r="AK503" s="52"/>
      <c r="AL503" s="52"/>
      <c r="AM503" s="52"/>
      <c r="AN503" s="52"/>
      <c r="AO503" s="52"/>
      <c r="AP503" s="52"/>
      <c r="AQ503" s="52"/>
      <c r="AR503" s="52"/>
    </row>
    <row r="504" spans="1:44" x14ac:dyDescent="0.2">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c r="AD504" s="52"/>
      <c r="AE504" s="52"/>
      <c r="AF504" s="52"/>
      <c r="AG504" s="52"/>
      <c r="AH504" s="52"/>
      <c r="AI504" s="52"/>
      <c r="AJ504" s="52"/>
      <c r="AK504" s="52"/>
      <c r="AL504" s="52"/>
      <c r="AM504" s="52"/>
      <c r="AN504" s="52"/>
      <c r="AO504" s="52"/>
      <c r="AP504" s="52"/>
      <c r="AQ504" s="52"/>
      <c r="AR504" s="52"/>
    </row>
    <row r="505" spans="1:44" x14ac:dyDescent="0.2">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52"/>
      <c r="AL505" s="52"/>
      <c r="AM505" s="52"/>
      <c r="AN505" s="52"/>
      <c r="AO505" s="52"/>
      <c r="AP505" s="52"/>
      <c r="AQ505" s="52"/>
      <c r="AR505" s="52"/>
    </row>
    <row r="506" spans="1:44" x14ac:dyDescent="0.2">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2"/>
      <c r="AL506" s="52"/>
      <c r="AM506" s="52"/>
      <c r="AN506" s="52"/>
      <c r="AO506" s="52"/>
      <c r="AP506" s="52"/>
      <c r="AQ506" s="52"/>
      <c r="AR506" s="52"/>
    </row>
    <row r="507" spans="1:44" x14ac:dyDescent="0.2">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c r="AD507" s="52"/>
      <c r="AE507" s="52"/>
      <c r="AF507" s="52"/>
      <c r="AG507" s="52"/>
      <c r="AH507" s="52"/>
      <c r="AI507" s="52"/>
      <c r="AJ507" s="52"/>
      <c r="AK507" s="52"/>
      <c r="AL507" s="52"/>
      <c r="AM507" s="52"/>
      <c r="AN507" s="52"/>
      <c r="AO507" s="52"/>
      <c r="AP507" s="52"/>
      <c r="AQ507" s="52"/>
      <c r="AR507" s="52"/>
    </row>
    <row r="508" spans="1:44" x14ac:dyDescent="0.2">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2"/>
      <c r="AK508" s="52"/>
      <c r="AL508" s="52"/>
      <c r="AM508" s="52"/>
      <c r="AN508" s="52"/>
      <c r="AO508" s="52"/>
      <c r="AP508" s="52"/>
      <c r="AQ508" s="52"/>
      <c r="AR508" s="52"/>
    </row>
    <row r="509" spans="1:44" x14ac:dyDescent="0.2">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2"/>
      <c r="AK509" s="52"/>
      <c r="AL509" s="52"/>
      <c r="AM509" s="52"/>
      <c r="AN509" s="52"/>
      <c r="AO509" s="52"/>
      <c r="AP509" s="52"/>
      <c r="AQ509" s="52"/>
      <c r="AR509" s="52"/>
    </row>
    <row r="510" spans="1:44" x14ac:dyDescent="0.2">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2"/>
      <c r="AK510" s="52"/>
      <c r="AL510" s="52"/>
      <c r="AM510" s="52"/>
      <c r="AN510" s="52"/>
      <c r="AO510" s="52"/>
      <c r="AP510" s="52"/>
      <c r="AQ510" s="52"/>
      <c r="AR510" s="52"/>
    </row>
    <row r="511" spans="1:44" x14ac:dyDescent="0.2">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52"/>
      <c r="AL511" s="52"/>
      <c r="AM511" s="52"/>
      <c r="AN511" s="52"/>
      <c r="AO511" s="52"/>
      <c r="AP511" s="52"/>
      <c r="AQ511" s="52"/>
      <c r="AR511" s="52"/>
    </row>
    <row r="512" spans="1:44" x14ac:dyDescent="0.2">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52"/>
      <c r="AJ512" s="52"/>
      <c r="AK512" s="52"/>
      <c r="AL512" s="52"/>
      <c r="AM512" s="52"/>
      <c r="AN512" s="52"/>
      <c r="AO512" s="52"/>
      <c r="AP512" s="52"/>
      <c r="AQ512" s="52"/>
      <c r="AR512" s="52"/>
    </row>
    <row r="513" spans="1:44" x14ac:dyDescent="0.2">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c r="AD513" s="52"/>
      <c r="AE513" s="52"/>
      <c r="AF513" s="52"/>
      <c r="AG513" s="52"/>
      <c r="AH513" s="52"/>
      <c r="AI513" s="52"/>
      <c r="AJ513" s="52"/>
      <c r="AK513" s="52"/>
      <c r="AL513" s="52"/>
      <c r="AM513" s="52"/>
      <c r="AN513" s="52"/>
      <c r="AO513" s="52"/>
      <c r="AP513" s="52"/>
      <c r="AQ513" s="52"/>
      <c r="AR513" s="52"/>
    </row>
    <row r="514" spans="1:44" x14ac:dyDescent="0.2">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c r="AJ514" s="52"/>
      <c r="AK514" s="52"/>
      <c r="AL514" s="52"/>
      <c r="AM514" s="52"/>
      <c r="AN514" s="52"/>
      <c r="AO514" s="52"/>
      <c r="AP514" s="52"/>
      <c r="AQ514" s="52"/>
      <c r="AR514" s="52"/>
    </row>
    <row r="515" spans="1:44" x14ac:dyDescent="0.2">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2"/>
      <c r="AK515" s="52"/>
      <c r="AL515" s="52"/>
      <c r="AM515" s="52"/>
      <c r="AN515" s="52"/>
      <c r="AO515" s="52"/>
      <c r="AP515" s="52"/>
      <c r="AQ515" s="52"/>
      <c r="AR515" s="52"/>
    </row>
    <row r="516" spans="1:44" x14ac:dyDescent="0.2">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c r="AJ516" s="52"/>
      <c r="AK516" s="52"/>
      <c r="AL516" s="52"/>
      <c r="AM516" s="52"/>
      <c r="AN516" s="52"/>
      <c r="AO516" s="52"/>
      <c r="AP516" s="52"/>
      <c r="AQ516" s="52"/>
      <c r="AR516" s="52"/>
    </row>
    <row r="517" spans="1:44" x14ac:dyDescent="0.2">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52"/>
      <c r="AJ517" s="52"/>
      <c r="AK517" s="52"/>
      <c r="AL517" s="52"/>
      <c r="AM517" s="52"/>
      <c r="AN517" s="52"/>
      <c r="AO517" s="52"/>
      <c r="AP517" s="52"/>
      <c r="AQ517" s="52"/>
      <c r="AR517" s="52"/>
    </row>
    <row r="518" spans="1:44" x14ac:dyDescent="0.2">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52"/>
      <c r="AJ518" s="52"/>
      <c r="AK518" s="52"/>
      <c r="AL518" s="52"/>
      <c r="AM518" s="52"/>
      <c r="AN518" s="52"/>
      <c r="AO518" s="52"/>
      <c r="AP518" s="52"/>
      <c r="AQ518" s="52"/>
      <c r="AR518" s="52"/>
    </row>
    <row r="519" spans="1:44" x14ac:dyDescent="0.2">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c r="AD519" s="52"/>
      <c r="AE519" s="52"/>
      <c r="AF519" s="52"/>
      <c r="AG519" s="52"/>
      <c r="AH519" s="52"/>
      <c r="AI519" s="52"/>
      <c r="AJ519" s="52"/>
      <c r="AK519" s="52"/>
      <c r="AL519" s="52"/>
      <c r="AM519" s="52"/>
      <c r="AN519" s="52"/>
      <c r="AO519" s="52"/>
      <c r="AP519" s="52"/>
      <c r="AQ519" s="52"/>
      <c r="AR519" s="52"/>
    </row>
    <row r="520" spans="1:44" x14ac:dyDescent="0.2">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c r="AJ520" s="52"/>
      <c r="AK520" s="52"/>
      <c r="AL520" s="52"/>
      <c r="AM520" s="52"/>
      <c r="AN520" s="52"/>
      <c r="AO520" s="52"/>
      <c r="AP520" s="52"/>
      <c r="AQ520" s="52"/>
      <c r="AR520" s="52"/>
    </row>
    <row r="521" spans="1:44" x14ac:dyDescent="0.2">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c r="AD521" s="52"/>
      <c r="AE521" s="52"/>
      <c r="AF521" s="52"/>
      <c r="AG521" s="52"/>
      <c r="AH521" s="52"/>
      <c r="AI521" s="52"/>
      <c r="AJ521" s="52"/>
      <c r="AK521" s="52"/>
      <c r="AL521" s="52"/>
      <c r="AM521" s="52"/>
      <c r="AN521" s="52"/>
      <c r="AO521" s="52"/>
      <c r="AP521" s="52"/>
      <c r="AQ521" s="52"/>
      <c r="AR521" s="52"/>
    </row>
    <row r="522" spans="1:44" x14ac:dyDescent="0.2">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52"/>
      <c r="AJ522" s="52"/>
      <c r="AK522" s="52"/>
      <c r="AL522" s="52"/>
      <c r="AM522" s="52"/>
      <c r="AN522" s="52"/>
      <c r="AO522" s="52"/>
      <c r="AP522" s="52"/>
      <c r="AQ522" s="52"/>
      <c r="AR522" s="52"/>
    </row>
    <row r="523" spans="1:44" x14ac:dyDescent="0.2">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52"/>
      <c r="AJ523" s="52"/>
      <c r="AK523" s="52"/>
      <c r="AL523" s="52"/>
      <c r="AM523" s="52"/>
      <c r="AN523" s="52"/>
      <c r="AO523" s="52"/>
      <c r="AP523" s="52"/>
      <c r="AQ523" s="52"/>
      <c r="AR523" s="52"/>
    </row>
    <row r="524" spans="1:44" x14ac:dyDescent="0.2">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52"/>
      <c r="AJ524" s="52"/>
      <c r="AK524" s="52"/>
      <c r="AL524" s="52"/>
      <c r="AM524" s="52"/>
      <c r="AN524" s="52"/>
      <c r="AO524" s="52"/>
      <c r="AP524" s="52"/>
      <c r="AQ524" s="52"/>
      <c r="AR524" s="52"/>
    </row>
    <row r="525" spans="1:44" x14ac:dyDescent="0.2">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52"/>
      <c r="AJ525" s="52"/>
      <c r="AK525" s="52"/>
      <c r="AL525" s="52"/>
      <c r="AM525" s="52"/>
      <c r="AN525" s="52"/>
      <c r="AO525" s="52"/>
      <c r="AP525" s="52"/>
      <c r="AQ525" s="52"/>
      <c r="AR525" s="52"/>
    </row>
    <row r="526" spans="1:44" x14ac:dyDescent="0.2">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c r="AJ526" s="52"/>
      <c r="AK526" s="52"/>
      <c r="AL526" s="52"/>
      <c r="AM526" s="52"/>
      <c r="AN526" s="52"/>
      <c r="AO526" s="52"/>
      <c r="AP526" s="52"/>
      <c r="AQ526" s="52"/>
      <c r="AR526" s="52"/>
    </row>
    <row r="527" spans="1:44" x14ac:dyDescent="0.2">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c r="AD527" s="52"/>
      <c r="AE527" s="52"/>
      <c r="AF527" s="52"/>
      <c r="AG527" s="52"/>
      <c r="AH527" s="52"/>
      <c r="AI527" s="52"/>
      <c r="AJ527" s="52"/>
      <c r="AK527" s="52"/>
      <c r="AL527" s="52"/>
      <c r="AM527" s="52"/>
      <c r="AN527" s="52"/>
      <c r="AO527" s="52"/>
      <c r="AP527" s="52"/>
      <c r="AQ527" s="52"/>
      <c r="AR527" s="52"/>
    </row>
    <row r="528" spans="1:44" x14ac:dyDescent="0.2">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c r="AD528" s="52"/>
      <c r="AE528" s="52"/>
      <c r="AF528" s="52"/>
      <c r="AG528" s="52"/>
      <c r="AH528" s="52"/>
      <c r="AI528" s="52"/>
      <c r="AJ528" s="52"/>
      <c r="AK528" s="52"/>
      <c r="AL528" s="52"/>
      <c r="AM528" s="52"/>
      <c r="AN528" s="52"/>
      <c r="AO528" s="52"/>
      <c r="AP528" s="52"/>
      <c r="AQ528" s="52"/>
      <c r="AR528" s="52"/>
    </row>
    <row r="529" spans="1:44" x14ac:dyDescent="0.2">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52"/>
      <c r="AJ529" s="52"/>
      <c r="AK529" s="52"/>
      <c r="AL529" s="52"/>
      <c r="AM529" s="52"/>
      <c r="AN529" s="52"/>
      <c r="AO529" s="52"/>
      <c r="AP529" s="52"/>
      <c r="AQ529" s="52"/>
      <c r="AR529" s="52"/>
    </row>
    <row r="530" spans="1:44" x14ac:dyDescent="0.2">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52"/>
      <c r="AJ530" s="52"/>
      <c r="AK530" s="52"/>
      <c r="AL530" s="52"/>
      <c r="AM530" s="52"/>
      <c r="AN530" s="52"/>
      <c r="AO530" s="52"/>
      <c r="AP530" s="52"/>
      <c r="AQ530" s="52"/>
      <c r="AR530" s="52"/>
    </row>
    <row r="531" spans="1:44" x14ac:dyDescent="0.2">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c r="AD531" s="52"/>
      <c r="AE531" s="52"/>
      <c r="AF531" s="52"/>
      <c r="AG531" s="52"/>
      <c r="AH531" s="52"/>
      <c r="AI531" s="52"/>
      <c r="AJ531" s="52"/>
      <c r="AK531" s="52"/>
      <c r="AL531" s="52"/>
      <c r="AM531" s="52"/>
      <c r="AN531" s="52"/>
      <c r="AO531" s="52"/>
      <c r="AP531" s="52"/>
      <c r="AQ531" s="52"/>
      <c r="AR531" s="52"/>
    </row>
    <row r="532" spans="1:44" x14ac:dyDescent="0.2">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52"/>
      <c r="AJ532" s="52"/>
      <c r="AK532" s="52"/>
      <c r="AL532" s="52"/>
      <c r="AM532" s="52"/>
      <c r="AN532" s="52"/>
      <c r="AO532" s="52"/>
      <c r="AP532" s="52"/>
      <c r="AQ532" s="52"/>
      <c r="AR532" s="52"/>
    </row>
    <row r="533" spans="1:44" x14ac:dyDescent="0.2">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52"/>
      <c r="AJ533" s="52"/>
      <c r="AK533" s="52"/>
      <c r="AL533" s="52"/>
      <c r="AM533" s="52"/>
      <c r="AN533" s="52"/>
      <c r="AO533" s="52"/>
      <c r="AP533" s="52"/>
      <c r="AQ533" s="52"/>
      <c r="AR533" s="52"/>
    </row>
    <row r="534" spans="1:44" x14ac:dyDescent="0.2">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c r="AD534" s="52"/>
      <c r="AE534" s="52"/>
      <c r="AF534" s="52"/>
      <c r="AG534" s="52"/>
      <c r="AH534" s="52"/>
      <c r="AI534" s="52"/>
      <c r="AJ534" s="52"/>
      <c r="AK534" s="52"/>
      <c r="AL534" s="52"/>
      <c r="AM534" s="52"/>
      <c r="AN534" s="52"/>
      <c r="AO534" s="52"/>
      <c r="AP534" s="52"/>
      <c r="AQ534" s="52"/>
      <c r="AR534" s="52"/>
    </row>
    <row r="535" spans="1:44" x14ac:dyDescent="0.2">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c r="AD535" s="52"/>
      <c r="AE535" s="52"/>
      <c r="AF535" s="52"/>
      <c r="AG535" s="52"/>
      <c r="AH535" s="52"/>
      <c r="AI535" s="52"/>
      <c r="AJ535" s="52"/>
      <c r="AK535" s="52"/>
      <c r="AL535" s="52"/>
      <c r="AM535" s="52"/>
      <c r="AN535" s="52"/>
      <c r="AO535" s="52"/>
      <c r="AP535" s="52"/>
      <c r="AQ535" s="52"/>
      <c r="AR535" s="52"/>
    </row>
    <row r="536" spans="1:44" x14ac:dyDescent="0.2">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52"/>
      <c r="AL536" s="52"/>
      <c r="AM536" s="52"/>
      <c r="AN536" s="52"/>
      <c r="AO536" s="52"/>
      <c r="AP536" s="52"/>
      <c r="AQ536" s="52"/>
      <c r="AR536" s="52"/>
    </row>
    <row r="537" spans="1:44" x14ac:dyDescent="0.2">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c r="AD537" s="52"/>
      <c r="AE537" s="52"/>
      <c r="AF537" s="52"/>
      <c r="AG537" s="52"/>
      <c r="AH537" s="52"/>
      <c r="AI537" s="52"/>
      <c r="AJ537" s="52"/>
      <c r="AK537" s="52"/>
      <c r="AL537" s="52"/>
      <c r="AM537" s="52"/>
      <c r="AN537" s="52"/>
      <c r="AO537" s="52"/>
      <c r="AP537" s="52"/>
      <c r="AQ537" s="52"/>
      <c r="AR537" s="52"/>
    </row>
    <row r="538" spans="1:44" x14ac:dyDescent="0.2">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c r="AG538" s="52"/>
      <c r="AH538" s="52"/>
      <c r="AI538" s="52"/>
      <c r="AJ538" s="52"/>
      <c r="AK538" s="52"/>
      <c r="AL538" s="52"/>
      <c r="AM538" s="52"/>
      <c r="AN538" s="52"/>
      <c r="AO538" s="52"/>
      <c r="AP538" s="52"/>
      <c r="AQ538" s="52"/>
      <c r="AR538" s="52"/>
    </row>
    <row r="539" spans="1:44" x14ac:dyDescent="0.2">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2"/>
      <c r="AF539" s="52"/>
      <c r="AG539" s="52"/>
      <c r="AH539" s="52"/>
      <c r="AI539" s="52"/>
      <c r="AJ539" s="52"/>
      <c r="AK539" s="52"/>
      <c r="AL539" s="52"/>
      <c r="AM539" s="52"/>
      <c r="AN539" s="52"/>
      <c r="AO539" s="52"/>
      <c r="AP539" s="52"/>
      <c r="AQ539" s="52"/>
      <c r="AR539" s="52"/>
    </row>
    <row r="540" spans="1:44" x14ac:dyDescent="0.2">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c r="AI540" s="52"/>
      <c r="AJ540" s="52"/>
      <c r="AK540" s="52"/>
      <c r="AL540" s="52"/>
      <c r="AM540" s="52"/>
      <c r="AN540" s="52"/>
      <c r="AO540" s="52"/>
      <c r="AP540" s="52"/>
      <c r="AQ540" s="52"/>
      <c r="AR540" s="52"/>
    </row>
    <row r="541" spans="1:44" x14ac:dyDescent="0.2">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c r="AD541" s="52"/>
      <c r="AE541" s="52"/>
      <c r="AF541" s="52"/>
      <c r="AG541" s="52"/>
      <c r="AH541" s="52"/>
      <c r="AI541" s="52"/>
      <c r="AJ541" s="52"/>
      <c r="AK541" s="52"/>
      <c r="AL541" s="52"/>
      <c r="AM541" s="52"/>
      <c r="AN541" s="52"/>
      <c r="AO541" s="52"/>
      <c r="AP541" s="52"/>
      <c r="AQ541" s="52"/>
      <c r="AR541" s="52"/>
    </row>
    <row r="542" spans="1:44" x14ac:dyDescent="0.2">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c r="AD542" s="52"/>
      <c r="AE542" s="52"/>
      <c r="AF542" s="52"/>
      <c r="AG542" s="52"/>
      <c r="AH542" s="52"/>
      <c r="AI542" s="52"/>
      <c r="AJ542" s="52"/>
      <c r="AK542" s="52"/>
      <c r="AL542" s="52"/>
      <c r="AM542" s="52"/>
      <c r="AN542" s="52"/>
      <c r="AO542" s="52"/>
      <c r="AP542" s="52"/>
      <c r="AQ542" s="52"/>
      <c r="AR542" s="52"/>
    </row>
    <row r="543" spans="1:44" x14ac:dyDescent="0.2">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c r="AD543" s="52"/>
      <c r="AE543" s="52"/>
      <c r="AF543" s="52"/>
      <c r="AG543" s="52"/>
      <c r="AH543" s="52"/>
      <c r="AI543" s="52"/>
      <c r="AJ543" s="52"/>
      <c r="AK543" s="52"/>
      <c r="AL543" s="52"/>
      <c r="AM543" s="52"/>
      <c r="AN543" s="52"/>
      <c r="AO543" s="52"/>
      <c r="AP543" s="52"/>
      <c r="AQ543" s="52"/>
      <c r="AR543" s="52"/>
    </row>
    <row r="544" spans="1:44" x14ac:dyDescent="0.2">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c r="AD544" s="52"/>
      <c r="AE544" s="52"/>
      <c r="AF544" s="52"/>
      <c r="AG544" s="52"/>
      <c r="AH544" s="52"/>
      <c r="AI544" s="52"/>
      <c r="AJ544" s="52"/>
      <c r="AK544" s="52"/>
      <c r="AL544" s="52"/>
      <c r="AM544" s="52"/>
      <c r="AN544" s="52"/>
      <c r="AO544" s="52"/>
      <c r="AP544" s="52"/>
      <c r="AQ544" s="52"/>
      <c r="AR544" s="52"/>
    </row>
    <row r="545" spans="1:44" x14ac:dyDescent="0.2">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c r="AD545" s="52"/>
      <c r="AE545" s="52"/>
      <c r="AF545" s="52"/>
      <c r="AG545" s="52"/>
      <c r="AH545" s="52"/>
      <c r="AI545" s="52"/>
      <c r="AJ545" s="52"/>
      <c r="AK545" s="52"/>
      <c r="AL545" s="52"/>
      <c r="AM545" s="52"/>
      <c r="AN545" s="52"/>
      <c r="AO545" s="52"/>
      <c r="AP545" s="52"/>
      <c r="AQ545" s="52"/>
      <c r="AR545" s="52"/>
    </row>
    <row r="546" spans="1:44" x14ac:dyDescent="0.2">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row>
    <row r="547" spans="1:44" x14ac:dyDescent="0.2">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c r="AD547" s="52"/>
      <c r="AE547" s="52"/>
      <c r="AF547" s="52"/>
      <c r="AG547" s="52"/>
      <c r="AH547" s="52"/>
      <c r="AI547" s="52"/>
      <c r="AJ547" s="52"/>
      <c r="AK547" s="52"/>
      <c r="AL547" s="52"/>
      <c r="AM547" s="52"/>
      <c r="AN547" s="52"/>
      <c r="AO547" s="52"/>
      <c r="AP547" s="52"/>
      <c r="AQ547" s="52"/>
      <c r="AR547" s="52"/>
    </row>
    <row r="548" spans="1:44" x14ac:dyDescent="0.2">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52"/>
      <c r="AJ548" s="52"/>
      <c r="AK548" s="52"/>
      <c r="AL548" s="52"/>
      <c r="AM548" s="52"/>
      <c r="AN548" s="52"/>
      <c r="AO548" s="52"/>
      <c r="AP548" s="52"/>
      <c r="AQ548" s="52"/>
      <c r="AR548" s="52"/>
    </row>
    <row r="549" spans="1:44" x14ac:dyDescent="0.2">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52"/>
      <c r="AJ549" s="52"/>
      <c r="AK549" s="52"/>
      <c r="AL549" s="52"/>
      <c r="AM549" s="52"/>
      <c r="AN549" s="52"/>
      <c r="AO549" s="52"/>
      <c r="AP549" s="52"/>
      <c r="AQ549" s="52"/>
      <c r="AR549" s="52"/>
    </row>
    <row r="550" spans="1:44" x14ac:dyDescent="0.2">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2"/>
      <c r="AF550" s="52"/>
      <c r="AG550" s="52"/>
      <c r="AH550" s="52"/>
      <c r="AI550" s="52"/>
      <c r="AJ550" s="52"/>
      <c r="AK550" s="52"/>
      <c r="AL550" s="52"/>
      <c r="AM550" s="52"/>
      <c r="AN550" s="52"/>
      <c r="AO550" s="52"/>
      <c r="AP550" s="52"/>
      <c r="AQ550" s="52"/>
      <c r="AR550" s="52"/>
    </row>
    <row r="551" spans="1:44" x14ac:dyDescent="0.2">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52"/>
      <c r="AJ551" s="52"/>
      <c r="AK551" s="52"/>
      <c r="AL551" s="52"/>
      <c r="AM551" s="52"/>
      <c r="AN551" s="52"/>
      <c r="AO551" s="52"/>
      <c r="AP551" s="52"/>
      <c r="AQ551" s="52"/>
      <c r="AR551" s="52"/>
    </row>
    <row r="552" spans="1:44" x14ac:dyDescent="0.2">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2"/>
      <c r="AK552" s="52"/>
      <c r="AL552" s="52"/>
      <c r="AM552" s="52"/>
      <c r="AN552" s="52"/>
      <c r="AO552" s="52"/>
      <c r="AP552" s="52"/>
      <c r="AQ552" s="52"/>
      <c r="AR552" s="52"/>
    </row>
    <row r="553" spans="1:44" x14ac:dyDescent="0.2">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52"/>
      <c r="AL553" s="52"/>
      <c r="AM553" s="52"/>
      <c r="AN553" s="52"/>
      <c r="AO553" s="52"/>
      <c r="AP553" s="52"/>
      <c r="AQ553" s="52"/>
      <c r="AR553" s="52"/>
    </row>
    <row r="554" spans="1:44" x14ac:dyDescent="0.2">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c r="AD554" s="52"/>
      <c r="AE554" s="52"/>
      <c r="AF554" s="52"/>
      <c r="AG554" s="52"/>
      <c r="AH554" s="52"/>
      <c r="AI554" s="52"/>
      <c r="AJ554" s="52"/>
      <c r="AK554" s="52"/>
      <c r="AL554" s="52"/>
      <c r="AM554" s="52"/>
      <c r="AN554" s="52"/>
      <c r="AO554" s="52"/>
      <c r="AP554" s="52"/>
      <c r="AQ554" s="52"/>
      <c r="AR554" s="52"/>
    </row>
    <row r="555" spans="1:44" x14ac:dyDescent="0.2">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52"/>
      <c r="AJ555" s="52"/>
      <c r="AK555" s="52"/>
      <c r="AL555" s="52"/>
      <c r="AM555" s="52"/>
      <c r="AN555" s="52"/>
      <c r="AO555" s="52"/>
      <c r="AP555" s="52"/>
      <c r="AQ555" s="52"/>
      <c r="AR555" s="52"/>
    </row>
    <row r="556" spans="1:44" x14ac:dyDescent="0.2">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2"/>
      <c r="AL556" s="52"/>
      <c r="AM556" s="52"/>
      <c r="AN556" s="52"/>
      <c r="AO556" s="52"/>
      <c r="AP556" s="52"/>
      <c r="AQ556" s="52"/>
      <c r="AR556" s="52"/>
    </row>
    <row r="557" spans="1:44" x14ac:dyDescent="0.2">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52"/>
      <c r="AJ557" s="52"/>
      <c r="AK557" s="52"/>
      <c r="AL557" s="52"/>
      <c r="AM557" s="52"/>
      <c r="AN557" s="52"/>
      <c r="AO557" s="52"/>
      <c r="AP557" s="52"/>
      <c r="AQ557" s="52"/>
      <c r="AR557" s="52"/>
    </row>
    <row r="558" spans="1:44" x14ac:dyDescent="0.2">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c r="AD558" s="52"/>
      <c r="AE558" s="52"/>
      <c r="AF558" s="52"/>
      <c r="AG558" s="52"/>
      <c r="AH558" s="52"/>
      <c r="AI558" s="52"/>
      <c r="AJ558" s="52"/>
      <c r="AK558" s="52"/>
      <c r="AL558" s="52"/>
      <c r="AM558" s="52"/>
      <c r="AN558" s="52"/>
      <c r="AO558" s="52"/>
      <c r="AP558" s="52"/>
      <c r="AQ558" s="52"/>
      <c r="AR558" s="52"/>
    </row>
    <row r="559" spans="1:44" x14ac:dyDescent="0.2">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c r="AJ559" s="52"/>
      <c r="AK559" s="52"/>
      <c r="AL559" s="52"/>
      <c r="AM559" s="52"/>
      <c r="AN559" s="52"/>
      <c r="AO559" s="52"/>
      <c r="AP559" s="52"/>
      <c r="AQ559" s="52"/>
      <c r="AR559" s="52"/>
    </row>
    <row r="560" spans="1:44" x14ac:dyDescent="0.2">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2"/>
      <c r="AF560" s="52"/>
      <c r="AG560" s="52"/>
      <c r="AH560" s="52"/>
      <c r="AI560" s="52"/>
      <c r="AJ560" s="52"/>
      <c r="AK560" s="52"/>
      <c r="AL560" s="52"/>
      <c r="AM560" s="52"/>
      <c r="AN560" s="52"/>
      <c r="AO560" s="52"/>
      <c r="AP560" s="52"/>
      <c r="AQ560" s="52"/>
      <c r="AR560" s="52"/>
    </row>
    <row r="561" spans="1:44" x14ac:dyDescent="0.2">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c r="AD561" s="52"/>
      <c r="AE561" s="52"/>
      <c r="AF561" s="52"/>
      <c r="AG561" s="52"/>
      <c r="AH561" s="52"/>
      <c r="AI561" s="52"/>
      <c r="AJ561" s="52"/>
      <c r="AK561" s="52"/>
      <c r="AL561" s="52"/>
      <c r="AM561" s="52"/>
      <c r="AN561" s="52"/>
      <c r="AO561" s="52"/>
      <c r="AP561" s="52"/>
      <c r="AQ561" s="52"/>
      <c r="AR561" s="52"/>
    </row>
    <row r="562" spans="1:44" x14ac:dyDescent="0.2">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52"/>
      <c r="AJ562" s="52"/>
      <c r="AK562" s="52"/>
      <c r="AL562" s="52"/>
      <c r="AM562" s="52"/>
      <c r="AN562" s="52"/>
      <c r="AO562" s="52"/>
      <c r="AP562" s="52"/>
      <c r="AQ562" s="52"/>
      <c r="AR562" s="52"/>
    </row>
    <row r="563" spans="1:44" x14ac:dyDescent="0.2">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c r="AD563" s="52"/>
      <c r="AE563" s="52"/>
      <c r="AF563" s="52"/>
      <c r="AG563" s="52"/>
      <c r="AH563" s="52"/>
      <c r="AI563" s="52"/>
      <c r="AJ563" s="52"/>
      <c r="AK563" s="52"/>
      <c r="AL563" s="52"/>
      <c r="AM563" s="52"/>
      <c r="AN563" s="52"/>
      <c r="AO563" s="52"/>
      <c r="AP563" s="52"/>
      <c r="AQ563" s="52"/>
      <c r="AR563" s="52"/>
    </row>
    <row r="564" spans="1:44" x14ac:dyDescent="0.2">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c r="AD564" s="52"/>
      <c r="AE564" s="52"/>
      <c r="AF564" s="52"/>
      <c r="AG564" s="52"/>
      <c r="AH564" s="52"/>
      <c r="AI564" s="52"/>
      <c r="AJ564" s="52"/>
      <c r="AK564" s="52"/>
      <c r="AL564" s="52"/>
      <c r="AM564" s="52"/>
      <c r="AN564" s="52"/>
      <c r="AO564" s="52"/>
      <c r="AP564" s="52"/>
      <c r="AQ564" s="52"/>
      <c r="AR564" s="52"/>
    </row>
    <row r="565" spans="1:44" x14ac:dyDescent="0.2">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52"/>
      <c r="AJ565" s="52"/>
      <c r="AK565" s="52"/>
      <c r="AL565" s="52"/>
      <c r="AM565" s="52"/>
      <c r="AN565" s="52"/>
      <c r="AO565" s="52"/>
      <c r="AP565" s="52"/>
      <c r="AQ565" s="52"/>
      <c r="AR565" s="52"/>
    </row>
    <row r="566" spans="1:44" x14ac:dyDescent="0.2">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row>
    <row r="567" spans="1:44" x14ac:dyDescent="0.2">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c r="AD567" s="52"/>
      <c r="AE567" s="52"/>
      <c r="AF567" s="52"/>
      <c r="AG567" s="52"/>
      <c r="AH567" s="52"/>
      <c r="AI567" s="52"/>
      <c r="AJ567" s="52"/>
      <c r="AK567" s="52"/>
      <c r="AL567" s="52"/>
      <c r="AM567" s="52"/>
      <c r="AN567" s="52"/>
      <c r="AO567" s="52"/>
      <c r="AP567" s="52"/>
      <c r="AQ567" s="52"/>
      <c r="AR567" s="52"/>
    </row>
    <row r="568" spans="1:44" x14ac:dyDescent="0.2">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c r="AD568" s="52"/>
      <c r="AE568" s="52"/>
      <c r="AF568" s="52"/>
      <c r="AG568" s="52"/>
      <c r="AH568" s="52"/>
      <c r="AI568" s="52"/>
      <c r="AJ568" s="52"/>
      <c r="AK568" s="52"/>
      <c r="AL568" s="52"/>
      <c r="AM568" s="52"/>
      <c r="AN568" s="52"/>
      <c r="AO568" s="52"/>
      <c r="AP568" s="52"/>
      <c r="AQ568" s="52"/>
      <c r="AR568" s="52"/>
    </row>
    <row r="569" spans="1:44" x14ac:dyDescent="0.2">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c r="AD569" s="52"/>
      <c r="AE569" s="52"/>
      <c r="AF569" s="52"/>
      <c r="AG569" s="52"/>
      <c r="AH569" s="52"/>
      <c r="AI569" s="52"/>
      <c r="AJ569" s="52"/>
      <c r="AK569" s="52"/>
      <c r="AL569" s="52"/>
      <c r="AM569" s="52"/>
      <c r="AN569" s="52"/>
      <c r="AO569" s="52"/>
      <c r="AP569" s="52"/>
      <c r="AQ569" s="52"/>
      <c r="AR569" s="52"/>
    </row>
    <row r="570" spans="1:44" x14ac:dyDescent="0.2">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c r="AC570" s="52"/>
      <c r="AD570" s="52"/>
      <c r="AE570" s="52"/>
      <c r="AF570" s="52"/>
      <c r="AG570" s="52"/>
      <c r="AH570" s="52"/>
      <c r="AI570" s="52"/>
      <c r="AJ570" s="52"/>
      <c r="AK570" s="52"/>
      <c r="AL570" s="52"/>
      <c r="AM570" s="52"/>
      <c r="AN570" s="52"/>
      <c r="AO570" s="52"/>
      <c r="AP570" s="52"/>
      <c r="AQ570" s="52"/>
      <c r="AR570" s="52"/>
    </row>
    <row r="571" spans="1:44" x14ac:dyDescent="0.2">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c r="AD571" s="52"/>
      <c r="AE571" s="52"/>
      <c r="AF571" s="52"/>
      <c r="AG571" s="52"/>
      <c r="AH571" s="52"/>
      <c r="AI571" s="52"/>
      <c r="AJ571" s="52"/>
      <c r="AK571" s="52"/>
      <c r="AL571" s="52"/>
      <c r="AM571" s="52"/>
      <c r="AN571" s="52"/>
      <c r="AO571" s="52"/>
      <c r="AP571" s="52"/>
      <c r="AQ571" s="52"/>
      <c r="AR571" s="52"/>
    </row>
    <row r="572" spans="1:44" x14ac:dyDescent="0.2">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c r="AD572" s="52"/>
      <c r="AE572" s="52"/>
      <c r="AF572" s="52"/>
      <c r="AG572" s="52"/>
      <c r="AH572" s="52"/>
      <c r="AI572" s="52"/>
      <c r="AJ572" s="52"/>
      <c r="AK572" s="52"/>
      <c r="AL572" s="52"/>
      <c r="AM572" s="52"/>
      <c r="AN572" s="52"/>
      <c r="AO572" s="52"/>
      <c r="AP572" s="52"/>
      <c r="AQ572" s="52"/>
      <c r="AR572" s="52"/>
    </row>
    <row r="573" spans="1:44" x14ac:dyDescent="0.2">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c r="AD573" s="52"/>
      <c r="AE573" s="52"/>
      <c r="AF573" s="52"/>
      <c r="AG573" s="52"/>
      <c r="AH573" s="52"/>
      <c r="AI573" s="52"/>
      <c r="AJ573" s="52"/>
      <c r="AK573" s="52"/>
      <c r="AL573" s="52"/>
      <c r="AM573" s="52"/>
      <c r="AN573" s="52"/>
      <c r="AO573" s="52"/>
      <c r="AP573" s="52"/>
      <c r="AQ573" s="52"/>
      <c r="AR573" s="52"/>
    </row>
    <row r="574" spans="1:44" x14ac:dyDescent="0.2">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2"/>
      <c r="AF574" s="52"/>
      <c r="AG574" s="52"/>
      <c r="AH574" s="52"/>
      <c r="AI574" s="52"/>
      <c r="AJ574" s="52"/>
      <c r="AK574" s="52"/>
      <c r="AL574" s="52"/>
      <c r="AM574" s="52"/>
      <c r="AN574" s="52"/>
      <c r="AO574" s="52"/>
      <c r="AP574" s="52"/>
      <c r="AQ574" s="52"/>
      <c r="AR574" s="52"/>
    </row>
    <row r="575" spans="1:44" x14ac:dyDescent="0.2">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c r="AD575" s="52"/>
      <c r="AE575" s="52"/>
      <c r="AF575" s="52"/>
      <c r="AG575" s="52"/>
      <c r="AH575" s="52"/>
      <c r="AI575" s="52"/>
      <c r="AJ575" s="52"/>
      <c r="AK575" s="52"/>
      <c r="AL575" s="52"/>
      <c r="AM575" s="52"/>
      <c r="AN575" s="52"/>
      <c r="AO575" s="52"/>
      <c r="AP575" s="52"/>
      <c r="AQ575" s="52"/>
      <c r="AR575" s="52"/>
    </row>
    <row r="576" spans="1:44" x14ac:dyDescent="0.2">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2"/>
      <c r="AL576" s="52"/>
      <c r="AM576" s="52"/>
      <c r="AN576" s="52"/>
      <c r="AO576" s="52"/>
      <c r="AP576" s="52"/>
      <c r="AQ576" s="52"/>
      <c r="AR576" s="52"/>
    </row>
    <row r="577" spans="1:44" x14ac:dyDescent="0.2">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52"/>
      <c r="AJ577" s="52"/>
      <c r="AK577" s="52"/>
      <c r="AL577" s="52"/>
      <c r="AM577" s="52"/>
      <c r="AN577" s="52"/>
      <c r="AO577" s="52"/>
      <c r="AP577" s="52"/>
      <c r="AQ577" s="52"/>
      <c r="AR577" s="52"/>
    </row>
    <row r="578" spans="1:44" x14ac:dyDescent="0.2">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c r="AD578" s="52"/>
      <c r="AE578" s="52"/>
      <c r="AF578" s="52"/>
      <c r="AG578" s="52"/>
      <c r="AH578" s="52"/>
      <c r="AI578" s="52"/>
      <c r="AJ578" s="52"/>
      <c r="AK578" s="52"/>
      <c r="AL578" s="52"/>
      <c r="AM578" s="52"/>
      <c r="AN578" s="52"/>
      <c r="AO578" s="52"/>
      <c r="AP578" s="52"/>
      <c r="AQ578" s="52"/>
      <c r="AR578" s="52"/>
    </row>
    <row r="579" spans="1:44" x14ac:dyDescent="0.2">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c r="AD579" s="52"/>
      <c r="AE579" s="52"/>
      <c r="AF579" s="52"/>
      <c r="AG579" s="52"/>
      <c r="AH579" s="52"/>
      <c r="AI579" s="52"/>
      <c r="AJ579" s="52"/>
      <c r="AK579" s="52"/>
      <c r="AL579" s="52"/>
      <c r="AM579" s="52"/>
      <c r="AN579" s="52"/>
      <c r="AO579" s="52"/>
      <c r="AP579" s="52"/>
      <c r="AQ579" s="52"/>
      <c r="AR579" s="52"/>
    </row>
    <row r="580" spans="1:44" x14ac:dyDescent="0.2">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c r="AD580" s="52"/>
      <c r="AE580" s="52"/>
      <c r="AF580" s="52"/>
      <c r="AG580" s="52"/>
      <c r="AH580" s="52"/>
      <c r="AI580" s="52"/>
      <c r="AJ580" s="52"/>
      <c r="AK580" s="52"/>
      <c r="AL580" s="52"/>
      <c r="AM580" s="52"/>
      <c r="AN580" s="52"/>
      <c r="AO580" s="52"/>
      <c r="AP580" s="52"/>
      <c r="AQ580" s="52"/>
      <c r="AR580" s="52"/>
    </row>
    <row r="581" spans="1:44" x14ac:dyDescent="0.2">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c r="AD581" s="52"/>
      <c r="AE581" s="52"/>
      <c r="AF581" s="52"/>
      <c r="AG581" s="52"/>
      <c r="AH581" s="52"/>
      <c r="AI581" s="52"/>
      <c r="AJ581" s="52"/>
      <c r="AK581" s="52"/>
      <c r="AL581" s="52"/>
      <c r="AM581" s="52"/>
      <c r="AN581" s="52"/>
      <c r="AO581" s="52"/>
      <c r="AP581" s="52"/>
      <c r="AQ581" s="52"/>
      <c r="AR581" s="52"/>
    </row>
    <row r="582" spans="1:44" x14ac:dyDescent="0.2">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c r="AD582" s="52"/>
      <c r="AE582" s="52"/>
      <c r="AF582" s="52"/>
      <c r="AG582" s="52"/>
      <c r="AH582" s="52"/>
      <c r="AI582" s="52"/>
      <c r="AJ582" s="52"/>
      <c r="AK582" s="52"/>
      <c r="AL582" s="52"/>
      <c r="AM582" s="52"/>
      <c r="AN582" s="52"/>
      <c r="AO582" s="52"/>
      <c r="AP582" s="52"/>
      <c r="AQ582" s="52"/>
      <c r="AR582" s="52"/>
    </row>
    <row r="583" spans="1:44" x14ac:dyDescent="0.2">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c r="AD583" s="52"/>
      <c r="AE583" s="52"/>
      <c r="AF583" s="52"/>
      <c r="AG583" s="52"/>
      <c r="AH583" s="52"/>
      <c r="AI583" s="52"/>
      <c r="AJ583" s="52"/>
      <c r="AK583" s="52"/>
      <c r="AL583" s="52"/>
      <c r="AM583" s="52"/>
      <c r="AN583" s="52"/>
      <c r="AO583" s="52"/>
      <c r="AP583" s="52"/>
      <c r="AQ583" s="52"/>
      <c r="AR583" s="52"/>
    </row>
    <row r="584" spans="1:44" x14ac:dyDescent="0.2">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c r="AD584" s="52"/>
      <c r="AE584" s="52"/>
      <c r="AF584" s="52"/>
      <c r="AG584" s="52"/>
      <c r="AH584" s="52"/>
      <c r="AI584" s="52"/>
      <c r="AJ584" s="52"/>
      <c r="AK584" s="52"/>
      <c r="AL584" s="52"/>
      <c r="AM584" s="52"/>
      <c r="AN584" s="52"/>
      <c r="AO584" s="52"/>
      <c r="AP584" s="52"/>
      <c r="AQ584" s="52"/>
      <c r="AR584" s="52"/>
    </row>
    <row r="585" spans="1:44" x14ac:dyDescent="0.2">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c r="AD585" s="52"/>
      <c r="AE585" s="52"/>
      <c r="AF585" s="52"/>
      <c r="AG585" s="52"/>
      <c r="AH585" s="52"/>
      <c r="AI585" s="52"/>
      <c r="AJ585" s="52"/>
      <c r="AK585" s="52"/>
      <c r="AL585" s="52"/>
      <c r="AM585" s="52"/>
      <c r="AN585" s="52"/>
      <c r="AO585" s="52"/>
      <c r="AP585" s="52"/>
      <c r="AQ585" s="52"/>
      <c r="AR585" s="52"/>
    </row>
    <row r="586" spans="1:44" x14ac:dyDescent="0.2">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2"/>
      <c r="AF586" s="52"/>
      <c r="AG586" s="52"/>
      <c r="AH586" s="52"/>
      <c r="AI586" s="52"/>
      <c r="AJ586" s="52"/>
      <c r="AK586" s="52"/>
      <c r="AL586" s="52"/>
      <c r="AM586" s="52"/>
      <c r="AN586" s="52"/>
      <c r="AO586" s="52"/>
      <c r="AP586" s="52"/>
      <c r="AQ586" s="52"/>
      <c r="AR586" s="52"/>
    </row>
    <row r="587" spans="1:44" x14ac:dyDescent="0.2">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c r="AD587" s="52"/>
      <c r="AE587" s="52"/>
      <c r="AF587" s="52"/>
      <c r="AG587" s="52"/>
      <c r="AH587" s="52"/>
      <c r="AI587" s="52"/>
      <c r="AJ587" s="52"/>
      <c r="AK587" s="52"/>
      <c r="AL587" s="52"/>
      <c r="AM587" s="52"/>
      <c r="AN587" s="52"/>
      <c r="AO587" s="52"/>
      <c r="AP587" s="52"/>
      <c r="AQ587" s="52"/>
      <c r="AR587" s="52"/>
    </row>
    <row r="588" spans="1:44" x14ac:dyDescent="0.2">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c r="AD588" s="52"/>
      <c r="AE588" s="52"/>
      <c r="AF588" s="52"/>
      <c r="AG588" s="52"/>
      <c r="AH588" s="52"/>
      <c r="AI588" s="52"/>
      <c r="AJ588" s="52"/>
      <c r="AK588" s="52"/>
      <c r="AL588" s="52"/>
      <c r="AM588" s="52"/>
      <c r="AN588" s="52"/>
      <c r="AO588" s="52"/>
      <c r="AP588" s="52"/>
      <c r="AQ588" s="52"/>
      <c r="AR588" s="52"/>
    </row>
    <row r="589" spans="1:44" x14ac:dyDescent="0.2">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c r="AD589" s="52"/>
      <c r="AE589" s="52"/>
      <c r="AF589" s="52"/>
      <c r="AG589" s="52"/>
      <c r="AH589" s="52"/>
      <c r="AI589" s="52"/>
      <c r="AJ589" s="52"/>
      <c r="AK589" s="52"/>
      <c r="AL589" s="52"/>
      <c r="AM589" s="52"/>
      <c r="AN589" s="52"/>
      <c r="AO589" s="52"/>
      <c r="AP589" s="52"/>
      <c r="AQ589" s="52"/>
      <c r="AR589" s="52"/>
    </row>
    <row r="590" spans="1:44" x14ac:dyDescent="0.2">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c r="AD590" s="52"/>
      <c r="AE590" s="52"/>
      <c r="AF590" s="52"/>
      <c r="AG590" s="52"/>
      <c r="AH590" s="52"/>
      <c r="AI590" s="52"/>
      <c r="AJ590" s="52"/>
      <c r="AK590" s="52"/>
      <c r="AL590" s="52"/>
      <c r="AM590" s="52"/>
      <c r="AN590" s="52"/>
      <c r="AO590" s="52"/>
      <c r="AP590" s="52"/>
      <c r="AQ590" s="52"/>
      <c r="AR590" s="52"/>
    </row>
    <row r="591" spans="1:44" x14ac:dyDescent="0.2">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c r="AD591" s="52"/>
      <c r="AE591" s="52"/>
      <c r="AF591" s="52"/>
      <c r="AG591" s="52"/>
      <c r="AH591" s="52"/>
      <c r="AI591" s="52"/>
      <c r="AJ591" s="52"/>
      <c r="AK591" s="52"/>
      <c r="AL591" s="52"/>
      <c r="AM591" s="52"/>
      <c r="AN591" s="52"/>
      <c r="AO591" s="52"/>
      <c r="AP591" s="52"/>
      <c r="AQ591" s="52"/>
      <c r="AR591" s="52"/>
    </row>
    <row r="592" spans="1:44" x14ac:dyDescent="0.2">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c r="AI592" s="52"/>
      <c r="AJ592" s="52"/>
      <c r="AK592" s="52"/>
      <c r="AL592" s="52"/>
      <c r="AM592" s="52"/>
      <c r="AN592" s="52"/>
      <c r="AO592" s="52"/>
      <c r="AP592" s="52"/>
      <c r="AQ592" s="52"/>
      <c r="AR592" s="52"/>
    </row>
    <row r="593" spans="1:44" x14ac:dyDescent="0.2">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c r="AD593" s="52"/>
      <c r="AE593" s="52"/>
      <c r="AF593" s="52"/>
      <c r="AG593" s="52"/>
      <c r="AH593" s="52"/>
      <c r="AI593" s="52"/>
      <c r="AJ593" s="52"/>
      <c r="AK593" s="52"/>
      <c r="AL593" s="52"/>
      <c r="AM593" s="52"/>
      <c r="AN593" s="52"/>
      <c r="AO593" s="52"/>
      <c r="AP593" s="52"/>
      <c r="AQ593" s="52"/>
      <c r="AR593" s="52"/>
    </row>
    <row r="594" spans="1:44" x14ac:dyDescent="0.2">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c r="AD594" s="52"/>
      <c r="AE594" s="52"/>
      <c r="AF594" s="52"/>
      <c r="AG594" s="52"/>
      <c r="AH594" s="52"/>
      <c r="AI594" s="52"/>
      <c r="AJ594" s="52"/>
      <c r="AK594" s="52"/>
      <c r="AL594" s="52"/>
      <c r="AM594" s="52"/>
      <c r="AN594" s="52"/>
      <c r="AO594" s="52"/>
      <c r="AP594" s="52"/>
      <c r="AQ594" s="52"/>
      <c r="AR594" s="52"/>
    </row>
    <row r="595" spans="1:44" x14ac:dyDescent="0.2">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c r="AD595" s="52"/>
      <c r="AE595" s="52"/>
      <c r="AF595" s="52"/>
      <c r="AG595" s="52"/>
      <c r="AH595" s="52"/>
      <c r="AI595" s="52"/>
      <c r="AJ595" s="52"/>
      <c r="AK595" s="52"/>
      <c r="AL595" s="52"/>
      <c r="AM595" s="52"/>
      <c r="AN595" s="52"/>
      <c r="AO595" s="52"/>
      <c r="AP595" s="52"/>
      <c r="AQ595" s="52"/>
      <c r="AR595" s="52"/>
    </row>
    <row r="596" spans="1:44" x14ac:dyDescent="0.2">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c r="AI596" s="52"/>
      <c r="AJ596" s="52"/>
      <c r="AK596" s="52"/>
      <c r="AL596" s="52"/>
      <c r="AM596" s="52"/>
      <c r="AN596" s="52"/>
      <c r="AO596" s="52"/>
      <c r="AP596" s="52"/>
      <c r="AQ596" s="52"/>
      <c r="AR596" s="52"/>
    </row>
    <row r="597" spans="1:44" x14ac:dyDescent="0.2">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c r="AI597" s="52"/>
      <c r="AJ597" s="52"/>
      <c r="AK597" s="52"/>
      <c r="AL597" s="52"/>
      <c r="AM597" s="52"/>
      <c r="AN597" s="52"/>
      <c r="AO597" s="52"/>
      <c r="AP597" s="52"/>
      <c r="AQ597" s="52"/>
      <c r="AR597" s="52"/>
    </row>
    <row r="598" spans="1:44" x14ac:dyDescent="0.2">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c r="AD598" s="52"/>
      <c r="AE598" s="52"/>
      <c r="AF598" s="52"/>
      <c r="AG598" s="52"/>
      <c r="AH598" s="52"/>
      <c r="AI598" s="52"/>
      <c r="AJ598" s="52"/>
      <c r="AK598" s="52"/>
      <c r="AL598" s="52"/>
      <c r="AM598" s="52"/>
      <c r="AN598" s="52"/>
      <c r="AO598" s="52"/>
      <c r="AP598" s="52"/>
      <c r="AQ598" s="52"/>
      <c r="AR598" s="52"/>
    </row>
    <row r="599" spans="1:44" x14ac:dyDescent="0.2">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c r="AI599" s="52"/>
      <c r="AJ599" s="52"/>
      <c r="AK599" s="52"/>
      <c r="AL599" s="52"/>
      <c r="AM599" s="52"/>
      <c r="AN599" s="52"/>
      <c r="AO599" s="52"/>
      <c r="AP599" s="52"/>
      <c r="AQ599" s="52"/>
      <c r="AR599" s="52"/>
    </row>
    <row r="600" spans="1:44" x14ac:dyDescent="0.2">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c r="AI600" s="52"/>
      <c r="AJ600" s="52"/>
      <c r="AK600" s="52"/>
      <c r="AL600" s="52"/>
      <c r="AM600" s="52"/>
      <c r="AN600" s="52"/>
      <c r="AO600" s="52"/>
      <c r="AP600" s="52"/>
      <c r="AQ600" s="52"/>
      <c r="AR600" s="52"/>
    </row>
    <row r="601" spans="1:44" x14ac:dyDescent="0.2">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2"/>
      <c r="AF601" s="52"/>
      <c r="AG601" s="52"/>
      <c r="AH601" s="52"/>
      <c r="AI601" s="52"/>
      <c r="AJ601" s="52"/>
      <c r="AK601" s="52"/>
      <c r="AL601" s="52"/>
      <c r="AM601" s="52"/>
      <c r="AN601" s="52"/>
      <c r="AO601" s="52"/>
      <c r="AP601" s="52"/>
      <c r="AQ601" s="52"/>
      <c r="AR601" s="52"/>
    </row>
    <row r="602" spans="1:44" x14ac:dyDescent="0.2">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2"/>
      <c r="AF602" s="52"/>
      <c r="AG602" s="52"/>
      <c r="AH602" s="52"/>
      <c r="AI602" s="52"/>
      <c r="AJ602" s="52"/>
      <c r="AK602" s="52"/>
      <c r="AL602" s="52"/>
      <c r="AM602" s="52"/>
      <c r="AN602" s="52"/>
      <c r="AO602" s="52"/>
      <c r="AP602" s="52"/>
      <c r="AQ602" s="52"/>
      <c r="AR602" s="52"/>
    </row>
    <row r="603" spans="1:44" x14ac:dyDescent="0.2">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c r="AD603" s="52"/>
      <c r="AE603" s="52"/>
      <c r="AF603" s="52"/>
      <c r="AG603" s="52"/>
      <c r="AH603" s="52"/>
      <c r="AI603" s="52"/>
      <c r="AJ603" s="52"/>
      <c r="AK603" s="52"/>
      <c r="AL603" s="52"/>
      <c r="AM603" s="52"/>
      <c r="AN603" s="52"/>
      <c r="AO603" s="52"/>
      <c r="AP603" s="52"/>
      <c r="AQ603" s="52"/>
      <c r="AR603" s="52"/>
    </row>
    <row r="604" spans="1:44" x14ac:dyDescent="0.2">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2"/>
      <c r="AF604" s="52"/>
      <c r="AG604" s="52"/>
      <c r="AH604" s="52"/>
      <c r="AI604" s="52"/>
      <c r="AJ604" s="52"/>
      <c r="AK604" s="52"/>
      <c r="AL604" s="52"/>
      <c r="AM604" s="52"/>
      <c r="AN604" s="52"/>
      <c r="AO604" s="52"/>
      <c r="AP604" s="52"/>
      <c r="AQ604" s="52"/>
      <c r="AR604" s="52"/>
    </row>
    <row r="605" spans="1:44" x14ac:dyDescent="0.2">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c r="AD605" s="52"/>
      <c r="AE605" s="52"/>
      <c r="AF605" s="52"/>
      <c r="AG605" s="52"/>
      <c r="AH605" s="52"/>
      <c r="AI605" s="52"/>
      <c r="AJ605" s="52"/>
      <c r="AK605" s="52"/>
      <c r="AL605" s="52"/>
      <c r="AM605" s="52"/>
      <c r="AN605" s="52"/>
      <c r="AO605" s="52"/>
      <c r="AP605" s="52"/>
      <c r="AQ605" s="52"/>
      <c r="AR605" s="52"/>
    </row>
    <row r="606" spans="1:44" x14ac:dyDescent="0.2">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c r="AJ606" s="52"/>
      <c r="AK606" s="52"/>
      <c r="AL606" s="52"/>
      <c r="AM606" s="52"/>
      <c r="AN606" s="52"/>
      <c r="AO606" s="52"/>
      <c r="AP606" s="52"/>
      <c r="AQ606" s="52"/>
      <c r="AR606" s="52"/>
    </row>
    <row r="607" spans="1:44" x14ac:dyDescent="0.2">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c r="AD607" s="52"/>
      <c r="AE607" s="52"/>
      <c r="AF607" s="52"/>
      <c r="AG607" s="52"/>
      <c r="AH607" s="52"/>
      <c r="AI607" s="52"/>
      <c r="AJ607" s="52"/>
      <c r="AK607" s="52"/>
      <c r="AL607" s="52"/>
      <c r="AM607" s="52"/>
      <c r="AN607" s="52"/>
      <c r="AO607" s="52"/>
      <c r="AP607" s="52"/>
      <c r="AQ607" s="52"/>
      <c r="AR607" s="52"/>
    </row>
    <row r="608" spans="1:44" x14ac:dyDescent="0.2">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c r="AD608" s="52"/>
      <c r="AE608" s="52"/>
      <c r="AF608" s="52"/>
      <c r="AG608" s="52"/>
      <c r="AH608" s="52"/>
      <c r="AI608" s="52"/>
      <c r="AJ608" s="52"/>
      <c r="AK608" s="52"/>
      <c r="AL608" s="52"/>
      <c r="AM608" s="52"/>
      <c r="AN608" s="52"/>
      <c r="AO608" s="52"/>
      <c r="AP608" s="52"/>
      <c r="AQ608" s="52"/>
      <c r="AR608" s="52"/>
    </row>
    <row r="609" spans="1:44" x14ac:dyDescent="0.2">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2"/>
      <c r="AF609" s="52"/>
      <c r="AG609" s="52"/>
      <c r="AH609" s="52"/>
      <c r="AI609" s="52"/>
      <c r="AJ609" s="52"/>
      <c r="AK609" s="52"/>
      <c r="AL609" s="52"/>
      <c r="AM609" s="52"/>
      <c r="AN609" s="52"/>
      <c r="AO609" s="52"/>
      <c r="AP609" s="52"/>
      <c r="AQ609" s="52"/>
      <c r="AR609" s="52"/>
    </row>
    <row r="610" spans="1:44" x14ac:dyDescent="0.2">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c r="AD610" s="52"/>
      <c r="AE610" s="52"/>
      <c r="AF610" s="52"/>
      <c r="AG610" s="52"/>
      <c r="AH610" s="52"/>
      <c r="AI610" s="52"/>
      <c r="AJ610" s="52"/>
      <c r="AK610" s="52"/>
      <c r="AL610" s="52"/>
      <c r="AM610" s="52"/>
      <c r="AN610" s="52"/>
      <c r="AO610" s="52"/>
      <c r="AP610" s="52"/>
      <c r="AQ610" s="52"/>
      <c r="AR610" s="52"/>
    </row>
    <row r="611" spans="1:44" x14ac:dyDescent="0.2">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c r="AD611" s="52"/>
      <c r="AE611" s="52"/>
      <c r="AF611" s="52"/>
      <c r="AG611" s="52"/>
      <c r="AH611" s="52"/>
      <c r="AI611" s="52"/>
      <c r="AJ611" s="52"/>
      <c r="AK611" s="52"/>
      <c r="AL611" s="52"/>
      <c r="AM611" s="52"/>
      <c r="AN611" s="52"/>
      <c r="AO611" s="52"/>
      <c r="AP611" s="52"/>
      <c r="AQ611" s="52"/>
      <c r="AR611" s="52"/>
    </row>
    <row r="612" spans="1:44" x14ac:dyDescent="0.2">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2"/>
      <c r="AF612" s="52"/>
      <c r="AG612" s="52"/>
      <c r="AH612" s="52"/>
      <c r="AI612" s="52"/>
      <c r="AJ612" s="52"/>
      <c r="AK612" s="52"/>
      <c r="AL612" s="52"/>
      <c r="AM612" s="52"/>
      <c r="AN612" s="52"/>
      <c r="AO612" s="52"/>
      <c r="AP612" s="52"/>
      <c r="AQ612" s="52"/>
      <c r="AR612" s="52"/>
    </row>
    <row r="613" spans="1:44" x14ac:dyDescent="0.2">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c r="AD613" s="52"/>
      <c r="AE613" s="52"/>
      <c r="AF613" s="52"/>
      <c r="AG613" s="52"/>
      <c r="AH613" s="52"/>
      <c r="AI613" s="52"/>
      <c r="AJ613" s="52"/>
      <c r="AK613" s="52"/>
      <c r="AL613" s="52"/>
      <c r="AM613" s="52"/>
      <c r="AN613" s="52"/>
      <c r="AO613" s="52"/>
      <c r="AP613" s="52"/>
      <c r="AQ613" s="52"/>
      <c r="AR613" s="52"/>
    </row>
    <row r="614" spans="1:44" x14ac:dyDescent="0.2">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c r="AD614" s="52"/>
      <c r="AE614" s="52"/>
      <c r="AF614" s="52"/>
      <c r="AG614" s="52"/>
      <c r="AH614" s="52"/>
      <c r="AI614" s="52"/>
      <c r="AJ614" s="52"/>
      <c r="AK614" s="52"/>
      <c r="AL614" s="52"/>
      <c r="AM614" s="52"/>
      <c r="AN614" s="52"/>
      <c r="AO614" s="52"/>
      <c r="AP614" s="52"/>
      <c r="AQ614" s="52"/>
      <c r="AR614" s="52"/>
    </row>
    <row r="615" spans="1:44" x14ac:dyDescent="0.2">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c r="AD615" s="52"/>
      <c r="AE615" s="52"/>
      <c r="AF615" s="52"/>
      <c r="AG615" s="52"/>
      <c r="AH615" s="52"/>
      <c r="AI615" s="52"/>
      <c r="AJ615" s="52"/>
      <c r="AK615" s="52"/>
      <c r="AL615" s="52"/>
      <c r="AM615" s="52"/>
      <c r="AN615" s="52"/>
      <c r="AO615" s="52"/>
      <c r="AP615" s="52"/>
      <c r="AQ615" s="52"/>
      <c r="AR615" s="52"/>
    </row>
    <row r="616" spans="1:44" x14ac:dyDescent="0.2">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c r="AI616" s="52"/>
      <c r="AJ616" s="52"/>
      <c r="AK616" s="52"/>
      <c r="AL616" s="52"/>
      <c r="AM616" s="52"/>
      <c r="AN616" s="52"/>
      <c r="AO616" s="52"/>
      <c r="AP616" s="52"/>
      <c r="AQ616" s="52"/>
      <c r="AR616" s="52"/>
    </row>
    <row r="617" spans="1:44" x14ac:dyDescent="0.2">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c r="AD617" s="52"/>
      <c r="AE617" s="52"/>
      <c r="AF617" s="52"/>
      <c r="AG617" s="52"/>
      <c r="AH617" s="52"/>
      <c r="AI617" s="52"/>
      <c r="AJ617" s="52"/>
      <c r="AK617" s="52"/>
      <c r="AL617" s="52"/>
      <c r="AM617" s="52"/>
      <c r="AN617" s="52"/>
      <c r="AO617" s="52"/>
      <c r="AP617" s="52"/>
      <c r="AQ617" s="52"/>
      <c r="AR617" s="52"/>
    </row>
    <row r="618" spans="1:44" x14ac:dyDescent="0.2">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c r="AD618" s="52"/>
      <c r="AE618" s="52"/>
      <c r="AF618" s="52"/>
      <c r="AG618" s="52"/>
      <c r="AH618" s="52"/>
      <c r="AI618" s="52"/>
      <c r="AJ618" s="52"/>
      <c r="AK618" s="52"/>
      <c r="AL618" s="52"/>
      <c r="AM618" s="52"/>
      <c r="AN618" s="52"/>
      <c r="AO618" s="52"/>
      <c r="AP618" s="52"/>
      <c r="AQ618" s="52"/>
      <c r="AR618" s="52"/>
    </row>
    <row r="619" spans="1:44" x14ac:dyDescent="0.2">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c r="AD619" s="52"/>
      <c r="AE619" s="52"/>
      <c r="AF619" s="52"/>
      <c r="AG619" s="52"/>
      <c r="AH619" s="52"/>
      <c r="AI619" s="52"/>
      <c r="AJ619" s="52"/>
      <c r="AK619" s="52"/>
      <c r="AL619" s="52"/>
      <c r="AM619" s="52"/>
      <c r="AN619" s="52"/>
      <c r="AO619" s="52"/>
      <c r="AP619" s="52"/>
      <c r="AQ619" s="52"/>
      <c r="AR619" s="52"/>
    </row>
    <row r="620" spans="1:44" x14ac:dyDescent="0.2">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c r="AD620" s="52"/>
      <c r="AE620" s="52"/>
      <c r="AF620" s="52"/>
      <c r="AG620" s="52"/>
      <c r="AH620" s="52"/>
      <c r="AI620" s="52"/>
      <c r="AJ620" s="52"/>
      <c r="AK620" s="52"/>
      <c r="AL620" s="52"/>
      <c r="AM620" s="52"/>
      <c r="AN620" s="52"/>
      <c r="AO620" s="52"/>
      <c r="AP620" s="52"/>
      <c r="AQ620" s="52"/>
      <c r="AR620" s="52"/>
    </row>
    <row r="621" spans="1:44" x14ac:dyDescent="0.2">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c r="AD621" s="52"/>
      <c r="AE621" s="52"/>
      <c r="AF621" s="52"/>
      <c r="AG621" s="52"/>
      <c r="AH621" s="52"/>
      <c r="AI621" s="52"/>
      <c r="AJ621" s="52"/>
      <c r="AK621" s="52"/>
      <c r="AL621" s="52"/>
      <c r="AM621" s="52"/>
      <c r="AN621" s="52"/>
      <c r="AO621" s="52"/>
      <c r="AP621" s="52"/>
      <c r="AQ621" s="52"/>
      <c r="AR621" s="52"/>
    </row>
    <row r="622" spans="1:44" x14ac:dyDescent="0.2">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c r="AD622" s="52"/>
      <c r="AE622" s="52"/>
      <c r="AF622" s="52"/>
      <c r="AG622" s="52"/>
      <c r="AH622" s="52"/>
      <c r="AI622" s="52"/>
      <c r="AJ622" s="52"/>
      <c r="AK622" s="52"/>
      <c r="AL622" s="52"/>
      <c r="AM622" s="52"/>
      <c r="AN622" s="52"/>
      <c r="AO622" s="52"/>
      <c r="AP622" s="52"/>
      <c r="AQ622" s="52"/>
      <c r="AR622" s="52"/>
    </row>
    <row r="623" spans="1:44" x14ac:dyDescent="0.2">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c r="AD623" s="52"/>
      <c r="AE623" s="52"/>
      <c r="AF623" s="52"/>
      <c r="AG623" s="52"/>
      <c r="AH623" s="52"/>
      <c r="AI623" s="52"/>
      <c r="AJ623" s="52"/>
      <c r="AK623" s="52"/>
      <c r="AL623" s="52"/>
      <c r="AM623" s="52"/>
      <c r="AN623" s="52"/>
      <c r="AO623" s="52"/>
      <c r="AP623" s="52"/>
      <c r="AQ623" s="52"/>
      <c r="AR623" s="52"/>
    </row>
    <row r="624" spans="1:44" x14ac:dyDescent="0.2">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c r="AD624" s="52"/>
      <c r="AE624" s="52"/>
      <c r="AF624" s="52"/>
      <c r="AG624" s="52"/>
      <c r="AH624" s="52"/>
      <c r="AI624" s="52"/>
      <c r="AJ624" s="52"/>
      <c r="AK624" s="52"/>
      <c r="AL624" s="52"/>
      <c r="AM624" s="52"/>
      <c r="AN624" s="52"/>
      <c r="AO624" s="52"/>
      <c r="AP624" s="52"/>
      <c r="AQ624" s="52"/>
      <c r="AR624" s="52"/>
    </row>
    <row r="625" spans="1:44" x14ac:dyDescent="0.2">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c r="AD625" s="52"/>
      <c r="AE625" s="52"/>
      <c r="AF625" s="52"/>
      <c r="AG625" s="52"/>
      <c r="AH625" s="52"/>
      <c r="AI625" s="52"/>
      <c r="AJ625" s="52"/>
      <c r="AK625" s="52"/>
      <c r="AL625" s="52"/>
      <c r="AM625" s="52"/>
      <c r="AN625" s="52"/>
      <c r="AO625" s="52"/>
      <c r="AP625" s="52"/>
      <c r="AQ625" s="52"/>
      <c r="AR625" s="52"/>
    </row>
    <row r="626" spans="1:44" x14ac:dyDescent="0.2">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52"/>
      <c r="AJ626" s="52"/>
      <c r="AK626" s="52"/>
      <c r="AL626" s="52"/>
      <c r="AM626" s="52"/>
      <c r="AN626" s="52"/>
      <c r="AO626" s="52"/>
      <c r="AP626" s="52"/>
      <c r="AQ626" s="52"/>
      <c r="AR626" s="52"/>
    </row>
    <row r="627" spans="1:44" x14ac:dyDescent="0.2">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c r="AD627" s="52"/>
      <c r="AE627" s="52"/>
      <c r="AF627" s="52"/>
      <c r="AG627" s="52"/>
      <c r="AH627" s="52"/>
      <c r="AI627" s="52"/>
      <c r="AJ627" s="52"/>
      <c r="AK627" s="52"/>
      <c r="AL627" s="52"/>
      <c r="AM627" s="52"/>
      <c r="AN627" s="52"/>
      <c r="AO627" s="52"/>
      <c r="AP627" s="52"/>
      <c r="AQ627" s="52"/>
      <c r="AR627" s="52"/>
    </row>
    <row r="628" spans="1:44" x14ac:dyDescent="0.2">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c r="AD628" s="52"/>
      <c r="AE628" s="52"/>
      <c r="AF628" s="52"/>
      <c r="AG628" s="52"/>
      <c r="AH628" s="52"/>
      <c r="AI628" s="52"/>
      <c r="AJ628" s="52"/>
      <c r="AK628" s="52"/>
      <c r="AL628" s="52"/>
      <c r="AM628" s="52"/>
      <c r="AN628" s="52"/>
      <c r="AO628" s="52"/>
      <c r="AP628" s="52"/>
      <c r="AQ628" s="52"/>
      <c r="AR628" s="52"/>
    </row>
    <row r="629" spans="1:44" x14ac:dyDescent="0.2">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c r="AD629" s="52"/>
      <c r="AE629" s="52"/>
      <c r="AF629" s="52"/>
      <c r="AG629" s="52"/>
      <c r="AH629" s="52"/>
      <c r="AI629" s="52"/>
      <c r="AJ629" s="52"/>
      <c r="AK629" s="52"/>
      <c r="AL629" s="52"/>
      <c r="AM629" s="52"/>
      <c r="AN629" s="52"/>
      <c r="AO629" s="52"/>
      <c r="AP629" s="52"/>
      <c r="AQ629" s="52"/>
      <c r="AR629" s="52"/>
    </row>
    <row r="630" spans="1:44" x14ac:dyDescent="0.2">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c r="AD630" s="52"/>
      <c r="AE630" s="52"/>
      <c r="AF630" s="52"/>
      <c r="AG630" s="52"/>
      <c r="AH630" s="52"/>
      <c r="AI630" s="52"/>
      <c r="AJ630" s="52"/>
      <c r="AK630" s="52"/>
      <c r="AL630" s="52"/>
      <c r="AM630" s="52"/>
      <c r="AN630" s="52"/>
      <c r="AO630" s="52"/>
      <c r="AP630" s="52"/>
      <c r="AQ630" s="52"/>
      <c r="AR630" s="52"/>
    </row>
    <row r="631" spans="1:44" x14ac:dyDescent="0.2">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c r="AD631" s="52"/>
      <c r="AE631" s="52"/>
      <c r="AF631" s="52"/>
      <c r="AG631" s="52"/>
      <c r="AH631" s="52"/>
      <c r="AI631" s="52"/>
      <c r="AJ631" s="52"/>
      <c r="AK631" s="52"/>
      <c r="AL631" s="52"/>
      <c r="AM631" s="52"/>
      <c r="AN631" s="52"/>
      <c r="AO631" s="52"/>
      <c r="AP631" s="52"/>
      <c r="AQ631" s="52"/>
      <c r="AR631" s="52"/>
    </row>
    <row r="632" spans="1:44" x14ac:dyDescent="0.2">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c r="AD632" s="52"/>
      <c r="AE632" s="52"/>
      <c r="AF632" s="52"/>
      <c r="AG632" s="52"/>
      <c r="AH632" s="52"/>
      <c r="AI632" s="52"/>
      <c r="AJ632" s="52"/>
      <c r="AK632" s="52"/>
      <c r="AL632" s="52"/>
      <c r="AM632" s="52"/>
      <c r="AN632" s="52"/>
      <c r="AO632" s="52"/>
      <c r="AP632" s="52"/>
      <c r="AQ632" s="52"/>
      <c r="AR632" s="52"/>
    </row>
    <row r="633" spans="1:44" x14ac:dyDescent="0.2">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c r="AC633" s="52"/>
      <c r="AD633" s="52"/>
      <c r="AE633" s="52"/>
      <c r="AF633" s="52"/>
      <c r="AG633" s="52"/>
      <c r="AH633" s="52"/>
      <c r="AI633" s="52"/>
      <c r="AJ633" s="52"/>
      <c r="AK633" s="52"/>
      <c r="AL633" s="52"/>
      <c r="AM633" s="52"/>
      <c r="AN633" s="52"/>
      <c r="AO633" s="52"/>
      <c r="AP633" s="52"/>
      <c r="AQ633" s="52"/>
      <c r="AR633" s="52"/>
    </row>
    <row r="634" spans="1:44" x14ac:dyDescent="0.2">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c r="AC634" s="52"/>
      <c r="AD634" s="52"/>
      <c r="AE634" s="52"/>
      <c r="AF634" s="52"/>
      <c r="AG634" s="52"/>
      <c r="AH634" s="52"/>
      <c r="AI634" s="52"/>
      <c r="AJ634" s="52"/>
      <c r="AK634" s="52"/>
      <c r="AL634" s="52"/>
      <c r="AM634" s="52"/>
      <c r="AN634" s="52"/>
      <c r="AO634" s="52"/>
      <c r="AP634" s="52"/>
      <c r="AQ634" s="52"/>
      <c r="AR634" s="52"/>
    </row>
    <row r="635" spans="1:44" x14ac:dyDescent="0.2">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c r="AC635" s="52"/>
      <c r="AD635" s="52"/>
      <c r="AE635" s="52"/>
      <c r="AF635" s="52"/>
      <c r="AG635" s="52"/>
      <c r="AH635" s="52"/>
      <c r="AI635" s="52"/>
      <c r="AJ635" s="52"/>
      <c r="AK635" s="52"/>
      <c r="AL635" s="52"/>
      <c r="AM635" s="52"/>
      <c r="AN635" s="52"/>
      <c r="AO635" s="52"/>
      <c r="AP635" s="52"/>
      <c r="AQ635" s="52"/>
      <c r="AR635" s="52"/>
    </row>
    <row r="636" spans="1:44" x14ac:dyDescent="0.2">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2"/>
      <c r="AF636" s="52"/>
      <c r="AG636" s="52"/>
      <c r="AH636" s="52"/>
      <c r="AI636" s="52"/>
      <c r="AJ636" s="52"/>
      <c r="AK636" s="52"/>
      <c r="AL636" s="52"/>
      <c r="AM636" s="52"/>
      <c r="AN636" s="52"/>
      <c r="AO636" s="52"/>
      <c r="AP636" s="52"/>
      <c r="AQ636" s="52"/>
      <c r="AR636" s="52"/>
    </row>
    <row r="637" spans="1:44" x14ac:dyDescent="0.2">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c r="AC637" s="52"/>
      <c r="AD637" s="52"/>
      <c r="AE637" s="52"/>
      <c r="AF637" s="52"/>
      <c r="AG637" s="52"/>
      <c r="AH637" s="52"/>
      <c r="AI637" s="52"/>
      <c r="AJ637" s="52"/>
      <c r="AK637" s="52"/>
      <c r="AL637" s="52"/>
      <c r="AM637" s="52"/>
      <c r="AN637" s="52"/>
      <c r="AO637" s="52"/>
      <c r="AP637" s="52"/>
      <c r="AQ637" s="52"/>
      <c r="AR637" s="52"/>
    </row>
    <row r="638" spans="1:44" x14ac:dyDescent="0.2">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c r="AD638" s="52"/>
      <c r="AE638" s="52"/>
      <c r="AF638" s="52"/>
      <c r="AG638" s="52"/>
      <c r="AH638" s="52"/>
      <c r="AI638" s="52"/>
      <c r="AJ638" s="52"/>
      <c r="AK638" s="52"/>
      <c r="AL638" s="52"/>
      <c r="AM638" s="52"/>
      <c r="AN638" s="52"/>
      <c r="AO638" s="52"/>
      <c r="AP638" s="52"/>
      <c r="AQ638" s="52"/>
      <c r="AR638" s="52"/>
    </row>
    <row r="639" spans="1:44" x14ac:dyDescent="0.2">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c r="AC639" s="52"/>
      <c r="AD639" s="52"/>
      <c r="AE639" s="52"/>
      <c r="AF639" s="52"/>
      <c r="AG639" s="52"/>
      <c r="AH639" s="52"/>
      <c r="AI639" s="52"/>
      <c r="AJ639" s="52"/>
      <c r="AK639" s="52"/>
      <c r="AL639" s="52"/>
      <c r="AM639" s="52"/>
      <c r="AN639" s="52"/>
      <c r="AO639" s="52"/>
      <c r="AP639" s="52"/>
      <c r="AQ639" s="52"/>
      <c r="AR639" s="52"/>
    </row>
    <row r="640" spans="1:44" x14ac:dyDescent="0.2">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c r="AC640" s="52"/>
      <c r="AD640" s="52"/>
      <c r="AE640" s="52"/>
      <c r="AF640" s="52"/>
      <c r="AG640" s="52"/>
      <c r="AH640" s="52"/>
      <c r="AI640" s="52"/>
      <c r="AJ640" s="52"/>
      <c r="AK640" s="52"/>
      <c r="AL640" s="52"/>
      <c r="AM640" s="52"/>
      <c r="AN640" s="52"/>
      <c r="AO640" s="52"/>
      <c r="AP640" s="52"/>
      <c r="AQ640" s="52"/>
      <c r="AR640" s="52"/>
    </row>
    <row r="641" spans="1:44" x14ac:dyDescent="0.2">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c r="AC641" s="52"/>
      <c r="AD641" s="52"/>
      <c r="AE641" s="52"/>
      <c r="AF641" s="52"/>
      <c r="AG641" s="52"/>
      <c r="AH641" s="52"/>
      <c r="AI641" s="52"/>
      <c r="AJ641" s="52"/>
      <c r="AK641" s="52"/>
      <c r="AL641" s="52"/>
      <c r="AM641" s="52"/>
      <c r="AN641" s="52"/>
      <c r="AO641" s="52"/>
      <c r="AP641" s="52"/>
      <c r="AQ641" s="52"/>
      <c r="AR641" s="52"/>
    </row>
    <row r="642" spans="1:44" x14ac:dyDescent="0.2">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c r="AC642" s="52"/>
      <c r="AD642" s="52"/>
      <c r="AE642" s="52"/>
      <c r="AF642" s="52"/>
      <c r="AG642" s="52"/>
      <c r="AH642" s="52"/>
      <c r="AI642" s="52"/>
      <c r="AJ642" s="52"/>
      <c r="AK642" s="52"/>
      <c r="AL642" s="52"/>
      <c r="AM642" s="52"/>
      <c r="AN642" s="52"/>
      <c r="AO642" s="52"/>
      <c r="AP642" s="52"/>
      <c r="AQ642" s="52"/>
      <c r="AR642" s="52"/>
    </row>
    <row r="643" spans="1:44" x14ac:dyDescent="0.2">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c r="AC643" s="52"/>
      <c r="AD643" s="52"/>
      <c r="AE643" s="52"/>
      <c r="AF643" s="52"/>
      <c r="AG643" s="52"/>
      <c r="AH643" s="52"/>
      <c r="AI643" s="52"/>
      <c r="AJ643" s="52"/>
      <c r="AK643" s="52"/>
      <c r="AL643" s="52"/>
      <c r="AM643" s="52"/>
      <c r="AN643" s="52"/>
      <c r="AO643" s="52"/>
      <c r="AP643" s="52"/>
      <c r="AQ643" s="52"/>
      <c r="AR643" s="52"/>
    </row>
    <row r="644" spans="1:44" x14ac:dyDescent="0.2">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c r="AC644" s="52"/>
      <c r="AD644" s="52"/>
      <c r="AE644" s="52"/>
      <c r="AF644" s="52"/>
      <c r="AG644" s="52"/>
      <c r="AH644" s="52"/>
      <c r="AI644" s="52"/>
      <c r="AJ644" s="52"/>
      <c r="AK644" s="52"/>
      <c r="AL644" s="52"/>
      <c r="AM644" s="52"/>
      <c r="AN644" s="52"/>
      <c r="AO644" s="52"/>
      <c r="AP644" s="52"/>
      <c r="AQ644" s="52"/>
      <c r="AR644" s="52"/>
    </row>
    <row r="645" spans="1:44" x14ac:dyDescent="0.2">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c r="AC645" s="52"/>
      <c r="AD645" s="52"/>
      <c r="AE645" s="52"/>
      <c r="AF645" s="52"/>
      <c r="AG645" s="52"/>
      <c r="AH645" s="52"/>
      <c r="AI645" s="52"/>
      <c r="AJ645" s="52"/>
      <c r="AK645" s="52"/>
      <c r="AL645" s="52"/>
      <c r="AM645" s="52"/>
      <c r="AN645" s="52"/>
      <c r="AO645" s="52"/>
      <c r="AP645" s="52"/>
      <c r="AQ645" s="52"/>
      <c r="AR645" s="52"/>
    </row>
    <row r="646" spans="1:44" x14ac:dyDescent="0.2">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c r="AD646" s="52"/>
      <c r="AE646" s="52"/>
      <c r="AF646" s="52"/>
      <c r="AG646" s="52"/>
      <c r="AH646" s="52"/>
      <c r="AI646" s="52"/>
      <c r="AJ646" s="52"/>
      <c r="AK646" s="52"/>
      <c r="AL646" s="52"/>
      <c r="AM646" s="52"/>
      <c r="AN646" s="52"/>
      <c r="AO646" s="52"/>
      <c r="AP646" s="52"/>
      <c r="AQ646" s="52"/>
      <c r="AR646" s="52"/>
    </row>
    <row r="647" spans="1:44" x14ac:dyDescent="0.2">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c r="AC647" s="52"/>
      <c r="AD647" s="52"/>
      <c r="AE647" s="52"/>
      <c r="AF647" s="52"/>
      <c r="AG647" s="52"/>
      <c r="AH647" s="52"/>
      <c r="AI647" s="52"/>
      <c r="AJ647" s="52"/>
      <c r="AK647" s="52"/>
      <c r="AL647" s="52"/>
      <c r="AM647" s="52"/>
      <c r="AN647" s="52"/>
      <c r="AO647" s="52"/>
      <c r="AP647" s="52"/>
      <c r="AQ647" s="52"/>
      <c r="AR647" s="52"/>
    </row>
    <row r="648" spans="1:44" x14ac:dyDescent="0.2">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c r="AC648" s="52"/>
      <c r="AD648" s="52"/>
      <c r="AE648" s="52"/>
      <c r="AF648" s="52"/>
      <c r="AG648" s="52"/>
      <c r="AH648" s="52"/>
      <c r="AI648" s="52"/>
      <c r="AJ648" s="52"/>
      <c r="AK648" s="52"/>
      <c r="AL648" s="52"/>
      <c r="AM648" s="52"/>
      <c r="AN648" s="52"/>
      <c r="AO648" s="52"/>
      <c r="AP648" s="52"/>
      <c r="AQ648" s="52"/>
      <c r="AR648" s="52"/>
    </row>
    <row r="649" spans="1:44" x14ac:dyDescent="0.2">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c r="AC649" s="52"/>
      <c r="AD649" s="52"/>
      <c r="AE649" s="52"/>
      <c r="AF649" s="52"/>
      <c r="AG649" s="52"/>
      <c r="AH649" s="52"/>
      <c r="AI649" s="52"/>
      <c r="AJ649" s="52"/>
      <c r="AK649" s="52"/>
      <c r="AL649" s="52"/>
      <c r="AM649" s="52"/>
      <c r="AN649" s="52"/>
      <c r="AO649" s="52"/>
      <c r="AP649" s="52"/>
      <c r="AQ649" s="52"/>
      <c r="AR649" s="52"/>
    </row>
    <row r="650" spans="1:44" x14ac:dyDescent="0.2">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c r="AC650" s="52"/>
      <c r="AD650" s="52"/>
      <c r="AE650" s="52"/>
      <c r="AF650" s="52"/>
      <c r="AG650" s="52"/>
      <c r="AH650" s="52"/>
      <c r="AI650" s="52"/>
      <c r="AJ650" s="52"/>
      <c r="AK650" s="52"/>
      <c r="AL650" s="52"/>
      <c r="AM650" s="52"/>
      <c r="AN650" s="52"/>
      <c r="AO650" s="52"/>
      <c r="AP650" s="52"/>
      <c r="AQ650" s="52"/>
      <c r="AR650" s="52"/>
    </row>
    <row r="651" spans="1:44" x14ac:dyDescent="0.2">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c r="AC651" s="52"/>
      <c r="AD651" s="52"/>
      <c r="AE651" s="52"/>
      <c r="AF651" s="52"/>
      <c r="AG651" s="52"/>
      <c r="AH651" s="52"/>
      <c r="AI651" s="52"/>
      <c r="AJ651" s="52"/>
      <c r="AK651" s="52"/>
      <c r="AL651" s="52"/>
      <c r="AM651" s="52"/>
      <c r="AN651" s="52"/>
      <c r="AO651" s="52"/>
      <c r="AP651" s="52"/>
      <c r="AQ651" s="52"/>
      <c r="AR651" s="52"/>
    </row>
    <row r="652" spans="1:44" x14ac:dyDescent="0.2">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c r="AC652" s="52"/>
      <c r="AD652" s="52"/>
      <c r="AE652" s="52"/>
      <c r="AF652" s="52"/>
      <c r="AG652" s="52"/>
      <c r="AH652" s="52"/>
      <c r="AI652" s="52"/>
      <c r="AJ652" s="52"/>
      <c r="AK652" s="52"/>
      <c r="AL652" s="52"/>
      <c r="AM652" s="52"/>
      <c r="AN652" s="52"/>
      <c r="AO652" s="52"/>
      <c r="AP652" s="52"/>
      <c r="AQ652" s="52"/>
      <c r="AR652" s="52"/>
    </row>
    <row r="653" spans="1:44" x14ac:dyDescent="0.2">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c r="AC653" s="52"/>
      <c r="AD653" s="52"/>
      <c r="AE653" s="52"/>
      <c r="AF653" s="52"/>
      <c r="AG653" s="52"/>
      <c r="AH653" s="52"/>
      <c r="AI653" s="52"/>
      <c r="AJ653" s="52"/>
      <c r="AK653" s="52"/>
      <c r="AL653" s="52"/>
      <c r="AM653" s="52"/>
      <c r="AN653" s="52"/>
      <c r="AO653" s="52"/>
      <c r="AP653" s="52"/>
      <c r="AQ653" s="52"/>
      <c r="AR653" s="52"/>
    </row>
    <row r="654" spans="1:44" x14ac:dyDescent="0.2">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c r="AC654" s="52"/>
      <c r="AD654" s="52"/>
      <c r="AE654" s="52"/>
      <c r="AF654" s="52"/>
      <c r="AG654" s="52"/>
      <c r="AH654" s="52"/>
      <c r="AI654" s="52"/>
      <c r="AJ654" s="52"/>
      <c r="AK654" s="52"/>
      <c r="AL654" s="52"/>
      <c r="AM654" s="52"/>
      <c r="AN654" s="52"/>
      <c r="AO654" s="52"/>
      <c r="AP654" s="52"/>
      <c r="AQ654" s="52"/>
      <c r="AR654" s="52"/>
    </row>
    <row r="655" spans="1:44" x14ac:dyDescent="0.2">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c r="AC655" s="52"/>
      <c r="AD655" s="52"/>
      <c r="AE655" s="52"/>
      <c r="AF655" s="52"/>
      <c r="AG655" s="52"/>
      <c r="AH655" s="52"/>
      <c r="AI655" s="52"/>
      <c r="AJ655" s="52"/>
      <c r="AK655" s="52"/>
      <c r="AL655" s="52"/>
      <c r="AM655" s="52"/>
      <c r="AN655" s="52"/>
      <c r="AO655" s="52"/>
      <c r="AP655" s="52"/>
      <c r="AQ655" s="52"/>
      <c r="AR655" s="52"/>
    </row>
    <row r="656" spans="1:44" x14ac:dyDescent="0.2">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c r="AD656" s="52"/>
      <c r="AE656" s="52"/>
      <c r="AF656" s="52"/>
      <c r="AG656" s="52"/>
      <c r="AH656" s="52"/>
      <c r="AI656" s="52"/>
      <c r="AJ656" s="52"/>
      <c r="AK656" s="52"/>
      <c r="AL656" s="52"/>
      <c r="AM656" s="52"/>
      <c r="AN656" s="52"/>
      <c r="AO656" s="52"/>
      <c r="AP656" s="52"/>
      <c r="AQ656" s="52"/>
      <c r="AR656" s="52"/>
    </row>
    <row r="657" spans="1:44" x14ac:dyDescent="0.2">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c r="AD657" s="52"/>
      <c r="AE657" s="52"/>
      <c r="AF657" s="52"/>
      <c r="AG657" s="52"/>
      <c r="AH657" s="52"/>
      <c r="AI657" s="52"/>
      <c r="AJ657" s="52"/>
      <c r="AK657" s="52"/>
      <c r="AL657" s="52"/>
      <c r="AM657" s="52"/>
      <c r="AN657" s="52"/>
      <c r="AO657" s="52"/>
      <c r="AP657" s="52"/>
      <c r="AQ657" s="52"/>
      <c r="AR657" s="52"/>
    </row>
    <row r="658" spans="1:44" x14ac:dyDescent="0.2">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c r="AD658" s="52"/>
      <c r="AE658" s="52"/>
      <c r="AF658" s="52"/>
      <c r="AG658" s="52"/>
      <c r="AH658" s="52"/>
      <c r="AI658" s="52"/>
      <c r="AJ658" s="52"/>
      <c r="AK658" s="52"/>
      <c r="AL658" s="52"/>
      <c r="AM658" s="52"/>
      <c r="AN658" s="52"/>
      <c r="AO658" s="52"/>
      <c r="AP658" s="52"/>
      <c r="AQ658" s="52"/>
      <c r="AR658" s="52"/>
    </row>
    <row r="659" spans="1:44" x14ac:dyDescent="0.2">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c r="AD659" s="52"/>
      <c r="AE659" s="52"/>
      <c r="AF659" s="52"/>
      <c r="AG659" s="52"/>
      <c r="AH659" s="52"/>
      <c r="AI659" s="52"/>
      <c r="AJ659" s="52"/>
      <c r="AK659" s="52"/>
      <c r="AL659" s="52"/>
      <c r="AM659" s="52"/>
      <c r="AN659" s="52"/>
      <c r="AO659" s="52"/>
      <c r="AP659" s="52"/>
      <c r="AQ659" s="52"/>
      <c r="AR659" s="52"/>
    </row>
    <row r="660" spans="1:44" x14ac:dyDescent="0.2">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c r="AD660" s="52"/>
      <c r="AE660" s="52"/>
      <c r="AF660" s="52"/>
      <c r="AG660" s="52"/>
      <c r="AH660" s="52"/>
      <c r="AI660" s="52"/>
      <c r="AJ660" s="52"/>
      <c r="AK660" s="52"/>
      <c r="AL660" s="52"/>
      <c r="AM660" s="52"/>
      <c r="AN660" s="52"/>
      <c r="AO660" s="52"/>
      <c r="AP660" s="52"/>
      <c r="AQ660" s="52"/>
      <c r="AR660" s="52"/>
    </row>
    <row r="661" spans="1:44" x14ac:dyDescent="0.2">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c r="AD661" s="52"/>
      <c r="AE661" s="52"/>
      <c r="AF661" s="52"/>
      <c r="AG661" s="52"/>
      <c r="AH661" s="52"/>
      <c r="AI661" s="52"/>
      <c r="AJ661" s="52"/>
      <c r="AK661" s="52"/>
      <c r="AL661" s="52"/>
      <c r="AM661" s="52"/>
      <c r="AN661" s="52"/>
      <c r="AO661" s="52"/>
      <c r="AP661" s="52"/>
      <c r="AQ661" s="52"/>
      <c r="AR661" s="52"/>
    </row>
    <row r="662" spans="1:44" x14ac:dyDescent="0.2">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c r="AD662" s="52"/>
      <c r="AE662" s="52"/>
      <c r="AF662" s="52"/>
      <c r="AG662" s="52"/>
      <c r="AH662" s="52"/>
      <c r="AI662" s="52"/>
      <c r="AJ662" s="52"/>
      <c r="AK662" s="52"/>
      <c r="AL662" s="52"/>
      <c r="AM662" s="52"/>
      <c r="AN662" s="52"/>
      <c r="AO662" s="52"/>
      <c r="AP662" s="52"/>
      <c r="AQ662" s="52"/>
      <c r="AR662" s="52"/>
    </row>
    <row r="663" spans="1:44" x14ac:dyDescent="0.2">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c r="AD663" s="52"/>
      <c r="AE663" s="52"/>
      <c r="AF663" s="52"/>
      <c r="AG663" s="52"/>
      <c r="AH663" s="52"/>
      <c r="AI663" s="52"/>
      <c r="AJ663" s="52"/>
      <c r="AK663" s="52"/>
      <c r="AL663" s="52"/>
      <c r="AM663" s="52"/>
      <c r="AN663" s="52"/>
      <c r="AO663" s="52"/>
      <c r="AP663" s="52"/>
      <c r="AQ663" s="52"/>
      <c r="AR663" s="52"/>
    </row>
    <row r="664" spans="1:44" x14ac:dyDescent="0.2">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c r="AD664" s="52"/>
      <c r="AE664" s="52"/>
      <c r="AF664" s="52"/>
      <c r="AG664" s="52"/>
      <c r="AH664" s="52"/>
      <c r="AI664" s="52"/>
      <c r="AJ664" s="52"/>
      <c r="AK664" s="52"/>
      <c r="AL664" s="52"/>
      <c r="AM664" s="52"/>
      <c r="AN664" s="52"/>
      <c r="AO664" s="52"/>
      <c r="AP664" s="52"/>
      <c r="AQ664" s="52"/>
      <c r="AR664" s="52"/>
    </row>
    <row r="665" spans="1:44" x14ac:dyDescent="0.2">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c r="AD665" s="52"/>
      <c r="AE665" s="52"/>
      <c r="AF665" s="52"/>
      <c r="AG665" s="52"/>
      <c r="AH665" s="52"/>
      <c r="AI665" s="52"/>
      <c r="AJ665" s="52"/>
      <c r="AK665" s="52"/>
      <c r="AL665" s="52"/>
      <c r="AM665" s="52"/>
      <c r="AN665" s="52"/>
      <c r="AO665" s="52"/>
      <c r="AP665" s="52"/>
      <c r="AQ665" s="52"/>
      <c r="AR665" s="52"/>
    </row>
    <row r="666" spans="1:44" x14ac:dyDescent="0.2">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2"/>
      <c r="AF666" s="52"/>
      <c r="AG666" s="52"/>
      <c r="AH666" s="52"/>
      <c r="AI666" s="52"/>
      <c r="AJ666" s="52"/>
      <c r="AK666" s="52"/>
      <c r="AL666" s="52"/>
      <c r="AM666" s="52"/>
      <c r="AN666" s="52"/>
      <c r="AO666" s="52"/>
      <c r="AP666" s="52"/>
      <c r="AQ666" s="52"/>
      <c r="AR666" s="52"/>
    </row>
    <row r="667" spans="1:44" x14ac:dyDescent="0.2">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c r="AD667" s="52"/>
      <c r="AE667" s="52"/>
      <c r="AF667" s="52"/>
      <c r="AG667" s="52"/>
      <c r="AH667" s="52"/>
      <c r="AI667" s="52"/>
      <c r="AJ667" s="52"/>
      <c r="AK667" s="52"/>
      <c r="AL667" s="52"/>
      <c r="AM667" s="52"/>
      <c r="AN667" s="52"/>
      <c r="AO667" s="52"/>
      <c r="AP667" s="52"/>
      <c r="AQ667" s="52"/>
      <c r="AR667" s="52"/>
    </row>
    <row r="668" spans="1:44" x14ac:dyDescent="0.2">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c r="AD668" s="52"/>
      <c r="AE668" s="52"/>
      <c r="AF668" s="52"/>
      <c r="AG668" s="52"/>
      <c r="AH668" s="52"/>
      <c r="AI668" s="52"/>
      <c r="AJ668" s="52"/>
      <c r="AK668" s="52"/>
      <c r="AL668" s="52"/>
      <c r="AM668" s="52"/>
      <c r="AN668" s="52"/>
      <c r="AO668" s="52"/>
      <c r="AP668" s="52"/>
      <c r="AQ668" s="52"/>
      <c r="AR668" s="52"/>
    </row>
    <row r="669" spans="1:44" x14ac:dyDescent="0.2">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2"/>
      <c r="AF669" s="52"/>
      <c r="AG669" s="52"/>
      <c r="AH669" s="52"/>
      <c r="AI669" s="52"/>
      <c r="AJ669" s="52"/>
      <c r="AK669" s="52"/>
      <c r="AL669" s="52"/>
      <c r="AM669" s="52"/>
      <c r="AN669" s="52"/>
      <c r="AO669" s="52"/>
      <c r="AP669" s="52"/>
      <c r="AQ669" s="52"/>
      <c r="AR669" s="52"/>
    </row>
    <row r="670" spans="1:44" x14ac:dyDescent="0.2">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c r="AD670" s="52"/>
      <c r="AE670" s="52"/>
      <c r="AF670" s="52"/>
      <c r="AG670" s="52"/>
      <c r="AH670" s="52"/>
      <c r="AI670" s="52"/>
      <c r="AJ670" s="52"/>
      <c r="AK670" s="52"/>
      <c r="AL670" s="52"/>
      <c r="AM670" s="52"/>
      <c r="AN670" s="52"/>
      <c r="AO670" s="52"/>
      <c r="AP670" s="52"/>
      <c r="AQ670" s="52"/>
      <c r="AR670" s="52"/>
    </row>
    <row r="671" spans="1:44" x14ac:dyDescent="0.2">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c r="AD671" s="52"/>
      <c r="AE671" s="52"/>
      <c r="AF671" s="52"/>
      <c r="AG671" s="52"/>
      <c r="AH671" s="52"/>
      <c r="AI671" s="52"/>
      <c r="AJ671" s="52"/>
      <c r="AK671" s="52"/>
      <c r="AL671" s="52"/>
      <c r="AM671" s="52"/>
      <c r="AN671" s="52"/>
      <c r="AO671" s="52"/>
      <c r="AP671" s="52"/>
      <c r="AQ671" s="52"/>
      <c r="AR671" s="52"/>
    </row>
    <row r="672" spans="1:44" x14ac:dyDescent="0.2">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c r="AD672" s="52"/>
      <c r="AE672" s="52"/>
      <c r="AF672" s="52"/>
      <c r="AG672" s="52"/>
      <c r="AH672" s="52"/>
      <c r="AI672" s="52"/>
      <c r="AJ672" s="52"/>
      <c r="AK672" s="52"/>
      <c r="AL672" s="52"/>
      <c r="AM672" s="52"/>
      <c r="AN672" s="52"/>
      <c r="AO672" s="52"/>
      <c r="AP672" s="52"/>
      <c r="AQ672" s="52"/>
      <c r="AR672" s="52"/>
    </row>
    <row r="673" spans="1:44" x14ac:dyDescent="0.2">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c r="AD673" s="52"/>
      <c r="AE673" s="52"/>
      <c r="AF673" s="52"/>
      <c r="AG673" s="52"/>
      <c r="AH673" s="52"/>
      <c r="AI673" s="52"/>
      <c r="AJ673" s="52"/>
      <c r="AK673" s="52"/>
      <c r="AL673" s="52"/>
      <c r="AM673" s="52"/>
      <c r="AN673" s="52"/>
      <c r="AO673" s="52"/>
      <c r="AP673" s="52"/>
      <c r="AQ673" s="52"/>
      <c r="AR673" s="52"/>
    </row>
    <row r="674" spans="1:44" x14ac:dyDescent="0.2">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c r="AD674" s="52"/>
      <c r="AE674" s="52"/>
      <c r="AF674" s="52"/>
      <c r="AG674" s="52"/>
      <c r="AH674" s="52"/>
      <c r="AI674" s="52"/>
      <c r="AJ674" s="52"/>
      <c r="AK674" s="52"/>
      <c r="AL674" s="52"/>
      <c r="AM674" s="52"/>
      <c r="AN674" s="52"/>
      <c r="AO674" s="52"/>
      <c r="AP674" s="52"/>
      <c r="AQ674" s="52"/>
      <c r="AR674" s="52"/>
    </row>
    <row r="675" spans="1:44" x14ac:dyDescent="0.2">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c r="AD675" s="52"/>
      <c r="AE675" s="52"/>
      <c r="AF675" s="52"/>
      <c r="AG675" s="52"/>
      <c r="AH675" s="52"/>
      <c r="AI675" s="52"/>
      <c r="AJ675" s="52"/>
      <c r="AK675" s="52"/>
      <c r="AL675" s="52"/>
      <c r="AM675" s="52"/>
      <c r="AN675" s="52"/>
      <c r="AO675" s="52"/>
      <c r="AP675" s="52"/>
      <c r="AQ675" s="52"/>
      <c r="AR675" s="52"/>
    </row>
    <row r="676" spans="1:44" x14ac:dyDescent="0.2">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c r="AD676" s="52"/>
      <c r="AE676" s="52"/>
      <c r="AF676" s="52"/>
      <c r="AG676" s="52"/>
      <c r="AH676" s="52"/>
      <c r="AI676" s="52"/>
      <c r="AJ676" s="52"/>
      <c r="AK676" s="52"/>
      <c r="AL676" s="52"/>
      <c r="AM676" s="52"/>
      <c r="AN676" s="52"/>
      <c r="AO676" s="52"/>
      <c r="AP676" s="52"/>
      <c r="AQ676" s="52"/>
      <c r="AR676" s="52"/>
    </row>
    <row r="677" spans="1:44" x14ac:dyDescent="0.2">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c r="AC677" s="52"/>
      <c r="AD677" s="52"/>
      <c r="AE677" s="52"/>
      <c r="AF677" s="52"/>
      <c r="AG677" s="52"/>
      <c r="AH677" s="52"/>
      <c r="AI677" s="52"/>
      <c r="AJ677" s="52"/>
      <c r="AK677" s="52"/>
      <c r="AL677" s="52"/>
      <c r="AM677" s="52"/>
      <c r="AN677" s="52"/>
      <c r="AO677" s="52"/>
      <c r="AP677" s="52"/>
      <c r="AQ677" s="52"/>
      <c r="AR677" s="52"/>
    </row>
    <row r="678" spans="1:44" x14ac:dyDescent="0.2">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c r="AC678" s="52"/>
      <c r="AD678" s="52"/>
      <c r="AE678" s="52"/>
      <c r="AF678" s="52"/>
      <c r="AG678" s="52"/>
      <c r="AH678" s="52"/>
      <c r="AI678" s="52"/>
      <c r="AJ678" s="52"/>
      <c r="AK678" s="52"/>
      <c r="AL678" s="52"/>
      <c r="AM678" s="52"/>
      <c r="AN678" s="52"/>
      <c r="AO678" s="52"/>
      <c r="AP678" s="52"/>
      <c r="AQ678" s="52"/>
      <c r="AR678" s="52"/>
    </row>
    <row r="679" spans="1:44" x14ac:dyDescent="0.2">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c r="AC679" s="52"/>
      <c r="AD679" s="52"/>
      <c r="AE679" s="52"/>
      <c r="AF679" s="52"/>
      <c r="AG679" s="52"/>
      <c r="AH679" s="52"/>
      <c r="AI679" s="52"/>
      <c r="AJ679" s="52"/>
      <c r="AK679" s="52"/>
      <c r="AL679" s="52"/>
      <c r="AM679" s="52"/>
      <c r="AN679" s="52"/>
      <c r="AO679" s="52"/>
      <c r="AP679" s="52"/>
      <c r="AQ679" s="52"/>
      <c r="AR679" s="52"/>
    </row>
    <row r="680" spans="1:44" x14ac:dyDescent="0.2">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c r="AC680" s="52"/>
      <c r="AD680" s="52"/>
      <c r="AE680" s="52"/>
      <c r="AF680" s="52"/>
      <c r="AG680" s="52"/>
      <c r="AH680" s="52"/>
      <c r="AI680" s="52"/>
      <c r="AJ680" s="52"/>
      <c r="AK680" s="52"/>
      <c r="AL680" s="52"/>
      <c r="AM680" s="52"/>
      <c r="AN680" s="52"/>
      <c r="AO680" s="52"/>
      <c r="AP680" s="52"/>
      <c r="AQ680" s="52"/>
      <c r="AR680" s="52"/>
    </row>
    <row r="681" spans="1:44" x14ac:dyDescent="0.2">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c r="AC681" s="52"/>
      <c r="AD681" s="52"/>
      <c r="AE681" s="52"/>
      <c r="AF681" s="52"/>
      <c r="AG681" s="52"/>
      <c r="AH681" s="52"/>
      <c r="AI681" s="52"/>
      <c r="AJ681" s="52"/>
      <c r="AK681" s="52"/>
      <c r="AL681" s="52"/>
      <c r="AM681" s="52"/>
      <c r="AN681" s="52"/>
      <c r="AO681" s="52"/>
      <c r="AP681" s="52"/>
      <c r="AQ681" s="52"/>
      <c r="AR681" s="52"/>
    </row>
    <row r="682" spans="1:44" x14ac:dyDescent="0.2">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c r="AC682" s="52"/>
      <c r="AD682" s="52"/>
      <c r="AE682" s="52"/>
      <c r="AF682" s="52"/>
      <c r="AG682" s="52"/>
      <c r="AH682" s="52"/>
      <c r="AI682" s="52"/>
      <c r="AJ682" s="52"/>
      <c r="AK682" s="52"/>
      <c r="AL682" s="52"/>
      <c r="AM682" s="52"/>
      <c r="AN682" s="52"/>
      <c r="AO682" s="52"/>
      <c r="AP682" s="52"/>
      <c r="AQ682" s="52"/>
      <c r="AR682" s="52"/>
    </row>
    <row r="683" spans="1:44" x14ac:dyDescent="0.2">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c r="AC683" s="52"/>
      <c r="AD683" s="52"/>
      <c r="AE683" s="52"/>
      <c r="AF683" s="52"/>
      <c r="AG683" s="52"/>
      <c r="AH683" s="52"/>
      <c r="AI683" s="52"/>
      <c r="AJ683" s="52"/>
      <c r="AK683" s="52"/>
      <c r="AL683" s="52"/>
      <c r="AM683" s="52"/>
      <c r="AN683" s="52"/>
      <c r="AO683" s="52"/>
      <c r="AP683" s="52"/>
      <c r="AQ683" s="52"/>
      <c r="AR683" s="52"/>
    </row>
    <row r="684" spans="1:44" x14ac:dyDescent="0.2">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c r="AC684" s="52"/>
      <c r="AD684" s="52"/>
      <c r="AE684" s="52"/>
      <c r="AF684" s="52"/>
      <c r="AG684" s="52"/>
      <c r="AH684" s="52"/>
      <c r="AI684" s="52"/>
      <c r="AJ684" s="52"/>
      <c r="AK684" s="52"/>
      <c r="AL684" s="52"/>
      <c r="AM684" s="52"/>
      <c r="AN684" s="52"/>
      <c r="AO684" s="52"/>
      <c r="AP684" s="52"/>
      <c r="AQ684" s="52"/>
      <c r="AR684" s="52"/>
    </row>
    <row r="685" spans="1:44" x14ac:dyDescent="0.2">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c r="AC685" s="52"/>
      <c r="AD685" s="52"/>
      <c r="AE685" s="52"/>
      <c r="AF685" s="52"/>
      <c r="AG685" s="52"/>
      <c r="AH685" s="52"/>
      <c r="AI685" s="52"/>
      <c r="AJ685" s="52"/>
      <c r="AK685" s="52"/>
      <c r="AL685" s="52"/>
      <c r="AM685" s="52"/>
      <c r="AN685" s="52"/>
      <c r="AO685" s="52"/>
      <c r="AP685" s="52"/>
      <c r="AQ685" s="52"/>
      <c r="AR685" s="52"/>
    </row>
    <row r="686" spans="1:44" x14ac:dyDescent="0.2">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c r="AD686" s="52"/>
      <c r="AE686" s="52"/>
      <c r="AF686" s="52"/>
      <c r="AG686" s="52"/>
      <c r="AH686" s="52"/>
      <c r="AI686" s="52"/>
      <c r="AJ686" s="52"/>
      <c r="AK686" s="52"/>
      <c r="AL686" s="52"/>
      <c r="AM686" s="52"/>
      <c r="AN686" s="52"/>
      <c r="AO686" s="52"/>
      <c r="AP686" s="52"/>
      <c r="AQ686" s="52"/>
      <c r="AR686" s="52"/>
    </row>
    <row r="687" spans="1:44" x14ac:dyDescent="0.2">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c r="AD687" s="52"/>
      <c r="AE687" s="52"/>
      <c r="AF687" s="52"/>
      <c r="AG687" s="52"/>
      <c r="AH687" s="52"/>
      <c r="AI687" s="52"/>
      <c r="AJ687" s="52"/>
      <c r="AK687" s="52"/>
      <c r="AL687" s="52"/>
      <c r="AM687" s="52"/>
      <c r="AN687" s="52"/>
      <c r="AO687" s="52"/>
      <c r="AP687" s="52"/>
      <c r="AQ687" s="52"/>
      <c r="AR687" s="52"/>
    </row>
    <row r="688" spans="1:44" x14ac:dyDescent="0.2">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c r="AC688" s="52"/>
      <c r="AD688" s="52"/>
      <c r="AE688" s="52"/>
      <c r="AF688" s="52"/>
      <c r="AG688" s="52"/>
      <c r="AH688" s="52"/>
      <c r="AI688" s="52"/>
      <c r="AJ688" s="52"/>
      <c r="AK688" s="52"/>
      <c r="AL688" s="52"/>
      <c r="AM688" s="52"/>
      <c r="AN688" s="52"/>
      <c r="AO688" s="52"/>
      <c r="AP688" s="52"/>
      <c r="AQ688" s="52"/>
      <c r="AR688" s="52"/>
    </row>
    <row r="689" spans="1:44" x14ac:dyDescent="0.2">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c r="AD689" s="52"/>
      <c r="AE689" s="52"/>
      <c r="AF689" s="52"/>
      <c r="AG689" s="52"/>
      <c r="AH689" s="52"/>
      <c r="AI689" s="52"/>
      <c r="AJ689" s="52"/>
      <c r="AK689" s="52"/>
      <c r="AL689" s="52"/>
      <c r="AM689" s="52"/>
      <c r="AN689" s="52"/>
      <c r="AO689" s="52"/>
      <c r="AP689" s="52"/>
      <c r="AQ689" s="52"/>
      <c r="AR689" s="52"/>
    </row>
    <row r="690" spans="1:44" x14ac:dyDescent="0.2">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c r="AD690" s="52"/>
      <c r="AE690" s="52"/>
      <c r="AF690" s="52"/>
      <c r="AG690" s="52"/>
      <c r="AH690" s="52"/>
      <c r="AI690" s="52"/>
      <c r="AJ690" s="52"/>
      <c r="AK690" s="52"/>
      <c r="AL690" s="52"/>
      <c r="AM690" s="52"/>
      <c r="AN690" s="52"/>
      <c r="AO690" s="52"/>
      <c r="AP690" s="52"/>
      <c r="AQ690" s="52"/>
      <c r="AR690" s="52"/>
    </row>
    <row r="691" spans="1:44" x14ac:dyDescent="0.2">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c r="AD691" s="52"/>
      <c r="AE691" s="52"/>
      <c r="AF691" s="52"/>
      <c r="AG691" s="52"/>
      <c r="AH691" s="52"/>
      <c r="AI691" s="52"/>
      <c r="AJ691" s="52"/>
      <c r="AK691" s="52"/>
      <c r="AL691" s="52"/>
      <c r="AM691" s="52"/>
      <c r="AN691" s="52"/>
      <c r="AO691" s="52"/>
      <c r="AP691" s="52"/>
      <c r="AQ691" s="52"/>
      <c r="AR691" s="52"/>
    </row>
    <row r="692" spans="1:44" x14ac:dyDescent="0.2">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c r="AD692" s="52"/>
      <c r="AE692" s="52"/>
      <c r="AF692" s="52"/>
      <c r="AG692" s="52"/>
      <c r="AH692" s="52"/>
      <c r="AI692" s="52"/>
      <c r="AJ692" s="52"/>
      <c r="AK692" s="52"/>
      <c r="AL692" s="52"/>
      <c r="AM692" s="52"/>
      <c r="AN692" s="52"/>
      <c r="AO692" s="52"/>
      <c r="AP692" s="52"/>
      <c r="AQ692" s="52"/>
      <c r="AR692" s="52"/>
    </row>
    <row r="693" spans="1:44" x14ac:dyDescent="0.2">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c r="AD693" s="52"/>
      <c r="AE693" s="52"/>
      <c r="AF693" s="52"/>
      <c r="AG693" s="52"/>
      <c r="AH693" s="52"/>
      <c r="AI693" s="52"/>
      <c r="AJ693" s="52"/>
      <c r="AK693" s="52"/>
      <c r="AL693" s="52"/>
      <c r="AM693" s="52"/>
      <c r="AN693" s="52"/>
      <c r="AO693" s="52"/>
      <c r="AP693" s="52"/>
      <c r="AQ693" s="52"/>
      <c r="AR693" s="52"/>
    </row>
    <row r="694" spans="1:44" x14ac:dyDescent="0.2">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c r="AD694" s="52"/>
      <c r="AE694" s="52"/>
      <c r="AF694" s="52"/>
      <c r="AG694" s="52"/>
      <c r="AH694" s="52"/>
      <c r="AI694" s="52"/>
      <c r="AJ694" s="52"/>
      <c r="AK694" s="52"/>
      <c r="AL694" s="52"/>
      <c r="AM694" s="52"/>
      <c r="AN694" s="52"/>
      <c r="AO694" s="52"/>
      <c r="AP694" s="52"/>
      <c r="AQ694" s="52"/>
      <c r="AR694" s="52"/>
    </row>
    <row r="695" spans="1:44" x14ac:dyDescent="0.2">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c r="AD695" s="52"/>
      <c r="AE695" s="52"/>
      <c r="AF695" s="52"/>
      <c r="AG695" s="52"/>
      <c r="AH695" s="52"/>
      <c r="AI695" s="52"/>
      <c r="AJ695" s="52"/>
      <c r="AK695" s="52"/>
      <c r="AL695" s="52"/>
      <c r="AM695" s="52"/>
      <c r="AN695" s="52"/>
      <c r="AO695" s="52"/>
      <c r="AP695" s="52"/>
      <c r="AQ695" s="52"/>
      <c r="AR695" s="52"/>
    </row>
    <row r="696" spans="1:44" x14ac:dyDescent="0.2">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c r="AD696" s="52"/>
      <c r="AE696" s="52"/>
      <c r="AF696" s="52"/>
      <c r="AG696" s="52"/>
      <c r="AH696" s="52"/>
      <c r="AI696" s="52"/>
      <c r="AJ696" s="52"/>
      <c r="AK696" s="52"/>
      <c r="AL696" s="52"/>
      <c r="AM696" s="52"/>
      <c r="AN696" s="52"/>
      <c r="AO696" s="52"/>
      <c r="AP696" s="52"/>
      <c r="AQ696" s="52"/>
      <c r="AR696" s="52"/>
    </row>
    <row r="697" spans="1:44" x14ac:dyDescent="0.2">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c r="AD697" s="52"/>
      <c r="AE697" s="52"/>
      <c r="AF697" s="52"/>
      <c r="AG697" s="52"/>
      <c r="AH697" s="52"/>
      <c r="AI697" s="52"/>
      <c r="AJ697" s="52"/>
      <c r="AK697" s="52"/>
      <c r="AL697" s="52"/>
      <c r="AM697" s="52"/>
      <c r="AN697" s="52"/>
      <c r="AO697" s="52"/>
      <c r="AP697" s="52"/>
      <c r="AQ697" s="52"/>
      <c r="AR697" s="52"/>
    </row>
    <row r="698" spans="1:44" x14ac:dyDescent="0.2">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c r="AD698" s="52"/>
      <c r="AE698" s="52"/>
      <c r="AF698" s="52"/>
      <c r="AG698" s="52"/>
      <c r="AH698" s="52"/>
      <c r="AI698" s="52"/>
      <c r="AJ698" s="52"/>
      <c r="AK698" s="52"/>
      <c r="AL698" s="52"/>
      <c r="AM698" s="52"/>
      <c r="AN698" s="52"/>
      <c r="AO698" s="52"/>
      <c r="AP698" s="52"/>
      <c r="AQ698" s="52"/>
      <c r="AR698" s="52"/>
    </row>
    <row r="699" spans="1:44" x14ac:dyDescent="0.2">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c r="AD699" s="52"/>
      <c r="AE699" s="52"/>
      <c r="AF699" s="52"/>
      <c r="AG699" s="52"/>
      <c r="AH699" s="52"/>
      <c r="AI699" s="52"/>
      <c r="AJ699" s="52"/>
      <c r="AK699" s="52"/>
      <c r="AL699" s="52"/>
      <c r="AM699" s="52"/>
      <c r="AN699" s="52"/>
      <c r="AO699" s="52"/>
      <c r="AP699" s="52"/>
      <c r="AQ699" s="52"/>
      <c r="AR699" s="52"/>
    </row>
    <row r="700" spans="1:44" x14ac:dyDescent="0.2">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c r="AD700" s="52"/>
      <c r="AE700" s="52"/>
      <c r="AF700" s="52"/>
      <c r="AG700" s="52"/>
      <c r="AH700" s="52"/>
      <c r="AI700" s="52"/>
      <c r="AJ700" s="52"/>
      <c r="AK700" s="52"/>
      <c r="AL700" s="52"/>
      <c r="AM700" s="52"/>
      <c r="AN700" s="52"/>
      <c r="AO700" s="52"/>
      <c r="AP700" s="52"/>
      <c r="AQ700" s="52"/>
      <c r="AR700" s="52"/>
    </row>
    <row r="701" spans="1:44" x14ac:dyDescent="0.2">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c r="AD701" s="52"/>
      <c r="AE701" s="52"/>
      <c r="AF701" s="52"/>
      <c r="AG701" s="52"/>
      <c r="AH701" s="52"/>
      <c r="AI701" s="52"/>
      <c r="AJ701" s="52"/>
      <c r="AK701" s="52"/>
      <c r="AL701" s="52"/>
      <c r="AM701" s="52"/>
      <c r="AN701" s="52"/>
      <c r="AO701" s="52"/>
      <c r="AP701" s="52"/>
      <c r="AQ701" s="52"/>
      <c r="AR701" s="52"/>
    </row>
    <row r="702" spans="1:44" x14ac:dyDescent="0.2">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c r="AD702" s="52"/>
      <c r="AE702" s="52"/>
      <c r="AF702" s="52"/>
      <c r="AG702" s="52"/>
      <c r="AH702" s="52"/>
      <c r="AI702" s="52"/>
      <c r="AJ702" s="52"/>
      <c r="AK702" s="52"/>
      <c r="AL702" s="52"/>
      <c r="AM702" s="52"/>
      <c r="AN702" s="52"/>
      <c r="AO702" s="52"/>
      <c r="AP702" s="52"/>
      <c r="AQ702" s="52"/>
      <c r="AR702" s="52"/>
    </row>
    <row r="703" spans="1:44" x14ac:dyDescent="0.2">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c r="AD703" s="52"/>
      <c r="AE703" s="52"/>
      <c r="AF703" s="52"/>
      <c r="AG703" s="52"/>
      <c r="AH703" s="52"/>
      <c r="AI703" s="52"/>
      <c r="AJ703" s="52"/>
      <c r="AK703" s="52"/>
      <c r="AL703" s="52"/>
      <c r="AM703" s="52"/>
      <c r="AN703" s="52"/>
      <c r="AO703" s="52"/>
      <c r="AP703" s="52"/>
      <c r="AQ703" s="52"/>
      <c r="AR703" s="52"/>
    </row>
    <row r="704" spans="1:44" x14ac:dyDescent="0.2">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c r="AD704" s="52"/>
      <c r="AE704" s="52"/>
      <c r="AF704" s="52"/>
      <c r="AG704" s="52"/>
      <c r="AH704" s="52"/>
      <c r="AI704" s="52"/>
      <c r="AJ704" s="52"/>
      <c r="AK704" s="52"/>
      <c r="AL704" s="52"/>
      <c r="AM704" s="52"/>
      <c r="AN704" s="52"/>
      <c r="AO704" s="52"/>
      <c r="AP704" s="52"/>
      <c r="AQ704" s="52"/>
      <c r="AR704" s="52"/>
    </row>
    <row r="705" spans="1:44" x14ac:dyDescent="0.2">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c r="AD705" s="52"/>
      <c r="AE705" s="52"/>
      <c r="AF705" s="52"/>
      <c r="AG705" s="52"/>
      <c r="AH705" s="52"/>
      <c r="AI705" s="52"/>
      <c r="AJ705" s="52"/>
      <c r="AK705" s="52"/>
      <c r="AL705" s="52"/>
      <c r="AM705" s="52"/>
      <c r="AN705" s="52"/>
      <c r="AO705" s="52"/>
      <c r="AP705" s="52"/>
      <c r="AQ705" s="52"/>
      <c r="AR705" s="52"/>
    </row>
    <row r="706" spans="1:44" x14ac:dyDescent="0.2">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c r="AD706" s="52"/>
      <c r="AE706" s="52"/>
      <c r="AF706" s="52"/>
      <c r="AG706" s="52"/>
      <c r="AH706" s="52"/>
      <c r="AI706" s="52"/>
      <c r="AJ706" s="52"/>
      <c r="AK706" s="52"/>
      <c r="AL706" s="52"/>
      <c r="AM706" s="52"/>
      <c r="AN706" s="52"/>
      <c r="AO706" s="52"/>
      <c r="AP706" s="52"/>
      <c r="AQ706" s="52"/>
      <c r="AR706" s="52"/>
    </row>
    <row r="707" spans="1:44" x14ac:dyDescent="0.2">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c r="AC707" s="52"/>
      <c r="AD707" s="52"/>
      <c r="AE707" s="52"/>
      <c r="AF707" s="52"/>
      <c r="AG707" s="52"/>
      <c r="AH707" s="52"/>
      <c r="AI707" s="52"/>
      <c r="AJ707" s="52"/>
      <c r="AK707" s="52"/>
      <c r="AL707" s="52"/>
      <c r="AM707" s="52"/>
      <c r="AN707" s="52"/>
      <c r="AO707" s="52"/>
      <c r="AP707" s="52"/>
      <c r="AQ707" s="52"/>
      <c r="AR707" s="52"/>
    </row>
    <row r="708" spans="1:44" x14ac:dyDescent="0.2">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c r="AC708" s="52"/>
      <c r="AD708" s="52"/>
      <c r="AE708" s="52"/>
      <c r="AF708" s="52"/>
      <c r="AG708" s="52"/>
      <c r="AH708" s="52"/>
      <c r="AI708" s="52"/>
      <c r="AJ708" s="52"/>
      <c r="AK708" s="52"/>
      <c r="AL708" s="52"/>
      <c r="AM708" s="52"/>
      <c r="AN708" s="52"/>
      <c r="AO708" s="52"/>
      <c r="AP708" s="52"/>
      <c r="AQ708" s="52"/>
      <c r="AR708" s="52"/>
    </row>
    <row r="709" spans="1:44" x14ac:dyDescent="0.2">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c r="AC709" s="52"/>
      <c r="AD709" s="52"/>
      <c r="AE709" s="52"/>
      <c r="AF709" s="52"/>
      <c r="AG709" s="52"/>
      <c r="AH709" s="52"/>
      <c r="AI709" s="52"/>
      <c r="AJ709" s="52"/>
      <c r="AK709" s="52"/>
      <c r="AL709" s="52"/>
      <c r="AM709" s="52"/>
      <c r="AN709" s="52"/>
      <c r="AO709" s="52"/>
      <c r="AP709" s="52"/>
      <c r="AQ709" s="52"/>
      <c r="AR709" s="52"/>
    </row>
    <row r="710" spans="1:44" x14ac:dyDescent="0.2">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c r="AC710" s="52"/>
      <c r="AD710" s="52"/>
      <c r="AE710" s="52"/>
      <c r="AF710" s="52"/>
      <c r="AG710" s="52"/>
      <c r="AH710" s="52"/>
      <c r="AI710" s="52"/>
      <c r="AJ710" s="52"/>
      <c r="AK710" s="52"/>
      <c r="AL710" s="52"/>
      <c r="AM710" s="52"/>
      <c r="AN710" s="52"/>
      <c r="AO710" s="52"/>
      <c r="AP710" s="52"/>
      <c r="AQ710" s="52"/>
      <c r="AR710" s="52"/>
    </row>
    <row r="711" spans="1:44" x14ac:dyDescent="0.2">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c r="AC711" s="52"/>
      <c r="AD711" s="52"/>
      <c r="AE711" s="52"/>
      <c r="AF711" s="52"/>
      <c r="AG711" s="52"/>
      <c r="AH711" s="52"/>
      <c r="AI711" s="52"/>
      <c r="AJ711" s="52"/>
      <c r="AK711" s="52"/>
      <c r="AL711" s="52"/>
      <c r="AM711" s="52"/>
      <c r="AN711" s="52"/>
      <c r="AO711" s="52"/>
      <c r="AP711" s="52"/>
      <c r="AQ711" s="52"/>
      <c r="AR711" s="52"/>
    </row>
    <row r="712" spans="1:44" x14ac:dyDescent="0.2">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c r="AC712" s="52"/>
      <c r="AD712" s="52"/>
      <c r="AE712" s="52"/>
      <c r="AF712" s="52"/>
      <c r="AG712" s="52"/>
      <c r="AH712" s="52"/>
      <c r="AI712" s="52"/>
      <c r="AJ712" s="52"/>
      <c r="AK712" s="52"/>
      <c r="AL712" s="52"/>
      <c r="AM712" s="52"/>
      <c r="AN712" s="52"/>
      <c r="AO712" s="52"/>
      <c r="AP712" s="52"/>
      <c r="AQ712" s="52"/>
      <c r="AR712" s="52"/>
    </row>
    <row r="713" spans="1:44" x14ac:dyDescent="0.2">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c r="AC713" s="52"/>
      <c r="AD713" s="52"/>
      <c r="AE713" s="52"/>
      <c r="AF713" s="52"/>
      <c r="AG713" s="52"/>
      <c r="AH713" s="52"/>
      <c r="AI713" s="52"/>
      <c r="AJ713" s="52"/>
      <c r="AK713" s="52"/>
      <c r="AL713" s="52"/>
      <c r="AM713" s="52"/>
      <c r="AN713" s="52"/>
      <c r="AO713" s="52"/>
      <c r="AP713" s="52"/>
      <c r="AQ713" s="52"/>
      <c r="AR713" s="52"/>
    </row>
    <row r="714" spans="1:44" x14ac:dyDescent="0.2">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c r="AC714" s="52"/>
      <c r="AD714" s="52"/>
      <c r="AE714" s="52"/>
      <c r="AF714" s="52"/>
      <c r="AG714" s="52"/>
      <c r="AH714" s="52"/>
      <c r="AI714" s="52"/>
      <c r="AJ714" s="52"/>
      <c r="AK714" s="52"/>
      <c r="AL714" s="52"/>
      <c r="AM714" s="52"/>
      <c r="AN714" s="52"/>
      <c r="AO714" s="52"/>
      <c r="AP714" s="52"/>
      <c r="AQ714" s="52"/>
      <c r="AR714" s="52"/>
    </row>
    <row r="715" spans="1:44" x14ac:dyDescent="0.2">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c r="AC715" s="52"/>
      <c r="AD715" s="52"/>
      <c r="AE715" s="52"/>
      <c r="AF715" s="52"/>
      <c r="AG715" s="52"/>
      <c r="AH715" s="52"/>
      <c r="AI715" s="52"/>
      <c r="AJ715" s="52"/>
      <c r="AK715" s="52"/>
      <c r="AL715" s="52"/>
      <c r="AM715" s="52"/>
      <c r="AN715" s="52"/>
      <c r="AO715" s="52"/>
      <c r="AP715" s="52"/>
      <c r="AQ715" s="52"/>
      <c r="AR715" s="52"/>
    </row>
    <row r="716" spans="1:44" x14ac:dyDescent="0.2">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c r="AD716" s="52"/>
      <c r="AE716" s="52"/>
      <c r="AF716" s="52"/>
      <c r="AG716" s="52"/>
      <c r="AH716" s="52"/>
      <c r="AI716" s="52"/>
      <c r="AJ716" s="52"/>
      <c r="AK716" s="52"/>
      <c r="AL716" s="52"/>
      <c r="AM716" s="52"/>
      <c r="AN716" s="52"/>
      <c r="AO716" s="52"/>
      <c r="AP716" s="52"/>
      <c r="AQ716" s="52"/>
      <c r="AR716" s="52"/>
    </row>
    <row r="717" spans="1:44" x14ac:dyDescent="0.2">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c r="AC717" s="52"/>
      <c r="AD717" s="52"/>
      <c r="AE717" s="52"/>
      <c r="AF717" s="52"/>
      <c r="AG717" s="52"/>
      <c r="AH717" s="52"/>
      <c r="AI717" s="52"/>
      <c r="AJ717" s="52"/>
      <c r="AK717" s="52"/>
      <c r="AL717" s="52"/>
      <c r="AM717" s="52"/>
      <c r="AN717" s="52"/>
      <c r="AO717" s="52"/>
      <c r="AP717" s="52"/>
      <c r="AQ717" s="52"/>
      <c r="AR717" s="52"/>
    </row>
    <row r="718" spans="1:44" x14ac:dyDescent="0.2">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c r="AC718" s="52"/>
      <c r="AD718" s="52"/>
      <c r="AE718" s="52"/>
      <c r="AF718" s="52"/>
      <c r="AG718" s="52"/>
      <c r="AH718" s="52"/>
      <c r="AI718" s="52"/>
      <c r="AJ718" s="52"/>
      <c r="AK718" s="52"/>
      <c r="AL718" s="52"/>
      <c r="AM718" s="52"/>
      <c r="AN718" s="52"/>
      <c r="AO718" s="52"/>
      <c r="AP718" s="52"/>
      <c r="AQ718" s="52"/>
      <c r="AR718" s="52"/>
    </row>
    <row r="719" spans="1:44" x14ac:dyDescent="0.2">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c r="AC719" s="52"/>
      <c r="AD719" s="52"/>
      <c r="AE719" s="52"/>
      <c r="AF719" s="52"/>
      <c r="AG719" s="52"/>
      <c r="AH719" s="52"/>
      <c r="AI719" s="52"/>
      <c r="AJ719" s="52"/>
      <c r="AK719" s="52"/>
      <c r="AL719" s="52"/>
      <c r="AM719" s="52"/>
      <c r="AN719" s="52"/>
      <c r="AO719" s="52"/>
      <c r="AP719" s="52"/>
      <c r="AQ719" s="52"/>
      <c r="AR719" s="52"/>
    </row>
    <row r="720" spans="1:44" x14ac:dyDescent="0.2">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c r="AC720" s="52"/>
      <c r="AD720" s="52"/>
      <c r="AE720" s="52"/>
      <c r="AF720" s="52"/>
      <c r="AG720" s="52"/>
      <c r="AH720" s="52"/>
      <c r="AI720" s="52"/>
      <c r="AJ720" s="52"/>
      <c r="AK720" s="52"/>
      <c r="AL720" s="52"/>
      <c r="AM720" s="52"/>
      <c r="AN720" s="52"/>
      <c r="AO720" s="52"/>
      <c r="AP720" s="52"/>
      <c r="AQ720" s="52"/>
      <c r="AR720" s="52"/>
    </row>
    <row r="721" spans="1:44" x14ac:dyDescent="0.2">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c r="AC721" s="52"/>
      <c r="AD721" s="52"/>
      <c r="AE721" s="52"/>
      <c r="AF721" s="52"/>
      <c r="AG721" s="52"/>
      <c r="AH721" s="52"/>
      <c r="AI721" s="52"/>
      <c r="AJ721" s="52"/>
      <c r="AK721" s="52"/>
      <c r="AL721" s="52"/>
      <c r="AM721" s="52"/>
      <c r="AN721" s="52"/>
      <c r="AO721" s="52"/>
      <c r="AP721" s="52"/>
      <c r="AQ721" s="52"/>
      <c r="AR721" s="52"/>
    </row>
    <row r="722" spans="1:44" x14ac:dyDescent="0.2">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c r="AC722" s="52"/>
      <c r="AD722" s="52"/>
      <c r="AE722" s="52"/>
      <c r="AF722" s="52"/>
      <c r="AG722" s="52"/>
      <c r="AH722" s="52"/>
      <c r="AI722" s="52"/>
      <c r="AJ722" s="52"/>
      <c r="AK722" s="52"/>
      <c r="AL722" s="52"/>
      <c r="AM722" s="52"/>
      <c r="AN722" s="52"/>
      <c r="AO722" s="52"/>
      <c r="AP722" s="52"/>
      <c r="AQ722" s="52"/>
      <c r="AR722" s="52"/>
    </row>
    <row r="723" spans="1:44" x14ac:dyDescent="0.2">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c r="AD723" s="52"/>
      <c r="AE723" s="52"/>
      <c r="AF723" s="52"/>
      <c r="AG723" s="52"/>
      <c r="AH723" s="52"/>
      <c r="AI723" s="52"/>
      <c r="AJ723" s="52"/>
      <c r="AK723" s="52"/>
      <c r="AL723" s="52"/>
      <c r="AM723" s="52"/>
      <c r="AN723" s="52"/>
      <c r="AO723" s="52"/>
      <c r="AP723" s="52"/>
      <c r="AQ723" s="52"/>
      <c r="AR723" s="52"/>
    </row>
    <row r="724" spans="1:44" x14ac:dyDescent="0.2">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c r="AC724" s="52"/>
      <c r="AD724" s="52"/>
      <c r="AE724" s="52"/>
      <c r="AF724" s="52"/>
      <c r="AG724" s="52"/>
      <c r="AH724" s="52"/>
      <c r="AI724" s="52"/>
      <c r="AJ724" s="52"/>
      <c r="AK724" s="52"/>
      <c r="AL724" s="52"/>
      <c r="AM724" s="52"/>
      <c r="AN724" s="52"/>
      <c r="AO724" s="52"/>
      <c r="AP724" s="52"/>
      <c r="AQ724" s="52"/>
      <c r="AR724" s="52"/>
    </row>
    <row r="725" spans="1:44" x14ac:dyDescent="0.2">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c r="AC725" s="52"/>
      <c r="AD725" s="52"/>
      <c r="AE725" s="52"/>
      <c r="AF725" s="52"/>
      <c r="AG725" s="52"/>
      <c r="AH725" s="52"/>
      <c r="AI725" s="52"/>
      <c r="AJ725" s="52"/>
      <c r="AK725" s="52"/>
      <c r="AL725" s="52"/>
      <c r="AM725" s="52"/>
      <c r="AN725" s="52"/>
      <c r="AO725" s="52"/>
      <c r="AP725" s="52"/>
      <c r="AQ725" s="52"/>
      <c r="AR725" s="52"/>
    </row>
    <row r="726" spans="1:44" x14ac:dyDescent="0.2">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c r="AD726" s="52"/>
      <c r="AE726" s="52"/>
      <c r="AF726" s="52"/>
      <c r="AG726" s="52"/>
      <c r="AH726" s="52"/>
      <c r="AI726" s="52"/>
      <c r="AJ726" s="52"/>
      <c r="AK726" s="52"/>
      <c r="AL726" s="52"/>
      <c r="AM726" s="52"/>
      <c r="AN726" s="52"/>
      <c r="AO726" s="52"/>
      <c r="AP726" s="52"/>
      <c r="AQ726" s="52"/>
      <c r="AR726" s="52"/>
    </row>
    <row r="727" spans="1:44" x14ac:dyDescent="0.2">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c r="AC727" s="52"/>
      <c r="AD727" s="52"/>
      <c r="AE727" s="52"/>
      <c r="AF727" s="52"/>
      <c r="AG727" s="52"/>
      <c r="AH727" s="52"/>
      <c r="AI727" s="52"/>
      <c r="AJ727" s="52"/>
      <c r="AK727" s="52"/>
      <c r="AL727" s="52"/>
      <c r="AM727" s="52"/>
      <c r="AN727" s="52"/>
      <c r="AO727" s="52"/>
      <c r="AP727" s="52"/>
      <c r="AQ727" s="52"/>
      <c r="AR727" s="52"/>
    </row>
    <row r="728" spans="1:44" x14ac:dyDescent="0.2">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c r="AC728" s="52"/>
      <c r="AD728" s="52"/>
      <c r="AE728" s="52"/>
      <c r="AF728" s="52"/>
      <c r="AG728" s="52"/>
      <c r="AH728" s="52"/>
      <c r="AI728" s="52"/>
      <c r="AJ728" s="52"/>
      <c r="AK728" s="52"/>
      <c r="AL728" s="52"/>
      <c r="AM728" s="52"/>
      <c r="AN728" s="52"/>
      <c r="AO728" s="52"/>
      <c r="AP728" s="52"/>
      <c r="AQ728" s="52"/>
      <c r="AR728" s="52"/>
    </row>
    <row r="729" spans="1:44" x14ac:dyDescent="0.2">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c r="AC729" s="52"/>
      <c r="AD729" s="52"/>
      <c r="AE729" s="52"/>
      <c r="AF729" s="52"/>
      <c r="AG729" s="52"/>
      <c r="AH729" s="52"/>
      <c r="AI729" s="52"/>
      <c r="AJ729" s="52"/>
      <c r="AK729" s="52"/>
      <c r="AL729" s="52"/>
      <c r="AM729" s="52"/>
      <c r="AN729" s="52"/>
      <c r="AO729" s="52"/>
      <c r="AP729" s="52"/>
      <c r="AQ729" s="52"/>
      <c r="AR729" s="52"/>
    </row>
    <row r="730" spans="1:44" x14ac:dyDescent="0.2">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c r="AC730" s="52"/>
      <c r="AD730" s="52"/>
      <c r="AE730" s="52"/>
      <c r="AF730" s="52"/>
      <c r="AG730" s="52"/>
      <c r="AH730" s="52"/>
      <c r="AI730" s="52"/>
      <c r="AJ730" s="52"/>
      <c r="AK730" s="52"/>
      <c r="AL730" s="52"/>
      <c r="AM730" s="52"/>
      <c r="AN730" s="52"/>
      <c r="AO730" s="52"/>
      <c r="AP730" s="52"/>
      <c r="AQ730" s="52"/>
      <c r="AR730" s="52"/>
    </row>
    <row r="731" spans="1:44" x14ac:dyDescent="0.2">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c r="AC731" s="52"/>
      <c r="AD731" s="52"/>
      <c r="AE731" s="52"/>
      <c r="AF731" s="52"/>
      <c r="AG731" s="52"/>
      <c r="AH731" s="52"/>
      <c r="AI731" s="52"/>
      <c r="AJ731" s="52"/>
      <c r="AK731" s="52"/>
      <c r="AL731" s="52"/>
      <c r="AM731" s="52"/>
      <c r="AN731" s="52"/>
      <c r="AO731" s="52"/>
      <c r="AP731" s="52"/>
      <c r="AQ731" s="52"/>
      <c r="AR731" s="52"/>
    </row>
    <row r="732" spans="1:44" x14ac:dyDescent="0.2">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c r="AC732" s="52"/>
      <c r="AD732" s="52"/>
      <c r="AE732" s="52"/>
      <c r="AF732" s="52"/>
      <c r="AG732" s="52"/>
      <c r="AH732" s="52"/>
      <c r="AI732" s="52"/>
      <c r="AJ732" s="52"/>
      <c r="AK732" s="52"/>
      <c r="AL732" s="52"/>
      <c r="AM732" s="52"/>
      <c r="AN732" s="52"/>
      <c r="AO732" s="52"/>
      <c r="AP732" s="52"/>
      <c r="AQ732" s="52"/>
      <c r="AR732" s="52"/>
    </row>
    <row r="733" spans="1:44" x14ac:dyDescent="0.2">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c r="AC733" s="52"/>
      <c r="AD733" s="52"/>
      <c r="AE733" s="52"/>
      <c r="AF733" s="52"/>
      <c r="AG733" s="52"/>
      <c r="AH733" s="52"/>
      <c r="AI733" s="52"/>
      <c r="AJ733" s="52"/>
      <c r="AK733" s="52"/>
      <c r="AL733" s="52"/>
      <c r="AM733" s="52"/>
      <c r="AN733" s="52"/>
      <c r="AO733" s="52"/>
      <c r="AP733" s="52"/>
      <c r="AQ733" s="52"/>
      <c r="AR733" s="52"/>
    </row>
    <row r="734" spans="1:44" x14ac:dyDescent="0.2">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c r="AC734" s="52"/>
      <c r="AD734" s="52"/>
      <c r="AE734" s="52"/>
      <c r="AF734" s="52"/>
      <c r="AG734" s="52"/>
      <c r="AH734" s="52"/>
      <c r="AI734" s="52"/>
      <c r="AJ734" s="52"/>
      <c r="AK734" s="52"/>
      <c r="AL734" s="52"/>
      <c r="AM734" s="52"/>
      <c r="AN734" s="52"/>
      <c r="AO734" s="52"/>
      <c r="AP734" s="52"/>
      <c r="AQ734" s="52"/>
      <c r="AR734" s="52"/>
    </row>
    <row r="735" spans="1:44" x14ac:dyDescent="0.2">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c r="AC735" s="52"/>
      <c r="AD735" s="52"/>
      <c r="AE735" s="52"/>
      <c r="AF735" s="52"/>
      <c r="AG735" s="52"/>
      <c r="AH735" s="52"/>
      <c r="AI735" s="52"/>
      <c r="AJ735" s="52"/>
      <c r="AK735" s="52"/>
      <c r="AL735" s="52"/>
      <c r="AM735" s="52"/>
      <c r="AN735" s="52"/>
      <c r="AO735" s="52"/>
      <c r="AP735" s="52"/>
      <c r="AQ735" s="52"/>
      <c r="AR735" s="52"/>
    </row>
    <row r="736" spans="1:44" x14ac:dyDescent="0.2">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c r="AD736" s="52"/>
      <c r="AE736" s="52"/>
      <c r="AF736" s="52"/>
      <c r="AG736" s="52"/>
      <c r="AH736" s="52"/>
      <c r="AI736" s="52"/>
      <c r="AJ736" s="52"/>
      <c r="AK736" s="52"/>
      <c r="AL736" s="52"/>
      <c r="AM736" s="52"/>
      <c r="AN736" s="52"/>
      <c r="AO736" s="52"/>
      <c r="AP736" s="52"/>
      <c r="AQ736" s="52"/>
      <c r="AR736" s="52"/>
    </row>
    <row r="737" spans="1:44" x14ac:dyDescent="0.2">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c r="AD737" s="52"/>
      <c r="AE737" s="52"/>
      <c r="AF737" s="52"/>
      <c r="AG737" s="52"/>
      <c r="AH737" s="52"/>
      <c r="AI737" s="52"/>
      <c r="AJ737" s="52"/>
      <c r="AK737" s="52"/>
      <c r="AL737" s="52"/>
      <c r="AM737" s="52"/>
      <c r="AN737" s="52"/>
      <c r="AO737" s="52"/>
      <c r="AP737" s="52"/>
      <c r="AQ737" s="52"/>
      <c r="AR737" s="52"/>
    </row>
    <row r="738" spans="1:44" x14ac:dyDescent="0.2">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c r="AC738" s="52"/>
      <c r="AD738" s="52"/>
      <c r="AE738" s="52"/>
      <c r="AF738" s="52"/>
      <c r="AG738" s="52"/>
      <c r="AH738" s="52"/>
      <c r="AI738" s="52"/>
      <c r="AJ738" s="52"/>
      <c r="AK738" s="52"/>
      <c r="AL738" s="52"/>
      <c r="AM738" s="52"/>
      <c r="AN738" s="52"/>
      <c r="AO738" s="52"/>
      <c r="AP738" s="52"/>
      <c r="AQ738" s="52"/>
      <c r="AR738" s="52"/>
    </row>
    <row r="739" spans="1:44" x14ac:dyDescent="0.2">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c r="AD739" s="52"/>
      <c r="AE739" s="52"/>
      <c r="AF739" s="52"/>
      <c r="AG739" s="52"/>
      <c r="AH739" s="52"/>
      <c r="AI739" s="52"/>
      <c r="AJ739" s="52"/>
      <c r="AK739" s="52"/>
      <c r="AL739" s="52"/>
      <c r="AM739" s="52"/>
      <c r="AN739" s="52"/>
      <c r="AO739" s="52"/>
      <c r="AP739" s="52"/>
      <c r="AQ739" s="52"/>
      <c r="AR739" s="52"/>
    </row>
    <row r="740" spans="1:44" x14ac:dyDescent="0.2">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c r="AD740" s="52"/>
      <c r="AE740" s="52"/>
      <c r="AF740" s="52"/>
      <c r="AG740" s="52"/>
      <c r="AH740" s="52"/>
      <c r="AI740" s="52"/>
      <c r="AJ740" s="52"/>
      <c r="AK740" s="52"/>
      <c r="AL740" s="52"/>
      <c r="AM740" s="52"/>
      <c r="AN740" s="52"/>
      <c r="AO740" s="52"/>
      <c r="AP740" s="52"/>
      <c r="AQ740" s="52"/>
      <c r="AR740" s="52"/>
    </row>
    <row r="741" spans="1:44" x14ac:dyDescent="0.2">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c r="AD741" s="52"/>
      <c r="AE741" s="52"/>
      <c r="AF741" s="52"/>
      <c r="AG741" s="52"/>
      <c r="AH741" s="52"/>
      <c r="AI741" s="52"/>
      <c r="AJ741" s="52"/>
      <c r="AK741" s="52"/>
      <c r="AL741" s="52"/>
      <c r="AM741" s="52"/>
      <c r="AN741" s="52"/>
      <c r="AO741" s="52"/>
      <c r="AP741" s="52"/>
      <c r="AQ741" s="52"/>
      <c r="AR741" s="52"/>
    </row>
    <row r="742" spans="1:44" x14ac:dyDescent="0.2">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c r="AD742" s="52"/>
      <c r="AE742" s="52"/>
      <c r="AF742" s="52"/>
      <c r="AG742" s="52"/>
      <c r="AH742" s="52"/>
      <c r="AI742" s="52"/>
      <c r="AJ742" s="52"/>
      <c r="AK742" s="52"/>
      <c r="AL742" s="52"/>
      <c r="AM742" s="52"/>
      <c r="AN742" s="52"/>
      <c r="AO742" s="52"/>
      <c r="AP742" s="52"/>
      <c r="AQ742" s="52"/>
      <c r="AR742" s="52"/>
    </row>
    <row r="743" spans="1:44" x14ac:dyDescent="0.2">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c r="AD743" s="52"/>
      <c r="AE743" s="52"/>
      <c r="AF743" s="52"/>
      <c r="AG743" s="52"/>
      <c r="AH743" s="52"/>
      <c r="AI743" s="52"/>
      <c r="AJ743" s="52"/>
      <c r="AK743" s="52"/>
      <c r="AL743" s="52"/>
      <c r="AM743" s="52"/>
      <c r="AN743" s="52"/>
      <c r="AO743" s="52"/>
      <c r="AP743" s="52"/>
      <c r="AQ743" s="52"/>
      <c r="AR743" s="52"/>
    </row>
    <row r="744" spans="1:44" x14ac:dyDescent="0.2">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c r="AD744" s="52"/>
      <c r="AE744" s="52"/>
      <c r="AF744" s="52"/>
      <c r="AG744" s="52"/>
      <c r="AH744" s="52"/>
      <c r="AI744" s="52"/>
      <c r="AJ744" s="52"/>
      <c r="AK744" s="52"/>
      <c r="AL744" s="52"/>
      <c r="AM744" s="52"/>
      <c r="AN744" s="52"/>
      <c r="AO744" s="52"/>
      <c r="AP744" s="52"/>
      <c r="AQ744" s="52"/>
      <c r="AR744" s="52"/>
    </row>
    <row r="745" spans="1:44" x14ac:dyDescent="0.2">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c r="AD745" s="52"/>
      <c r="AE745" s="52"/>
      <c r="AF745" s="52"/>
      <c r="AG745" s="52"/>
      <c r="AH745" s="52"/>
      <c r="AI745" s="52"/>
      <c r="AJ745" s="52"/>
      <c r="AK745" s="52"/>
      <c r="AL745" s="52"/>
      <c r="AM745" s="52"/>
      <c r="AN745" s="52"/>
      <c r="AO745" s="52"/>
      <c r="AP745" s="52"/>
      <c r="AQ745" s="52"/>
      <c r="AR745" s="52"/>
    </row>
    <row r="746" spans="1:44" x14ac:dyDescent="0.2">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c r="AD746" s="52"/>
      <c r="AE746" s="52"/>
      <c r="AF746" s="52"/>
      <c r="AG746" s="52"/>
      <c r="AH746" s="52"/>
      <c r="AI746" s="52"/>
      <c r="AJ746" s="52"/>
      <c r="AK746" s="52"/>
      <c r="AL746" s="52"/>
      <c r="AM746" s="52"/>
      <c r="AN746" s="52"/>
      <c r="AO746" s="52"/>
      <c r="AP746" s="52"/>
      <c r="AQ746" s="52"/>
      <c r="AR746" s="52"/>
    </row>
    <row r="747" spans="1:44" x14ac:dyDescent="0.2">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c r="AD747" s="52"/>
      <c r="AE747" s="52"/>
      <c r="AF747" s="52"/>
      <c r="AG747" s="52"/>
      <c r="AH747" s="52"/>
      <c r="AI747" s="52"/>
      <c r="AJ747" s="52"/>
      <c r="AK747" s="52"/>
      <c r="AL747" s="52"/>
      <c r="AM747" s="52"/>
      <c r="AN747" s="52"/>
      <c r="AO747" s="52"/>
      <c r="AP747" s="52"/>
      <c r="AQ747" s="52"/>
      <c r="AR747" s="52"/>
    </row>
    <row r="748" spans="1:44" x14ac:dyDescent="0.2">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c r="AD748" s="52"/>
      <c r="AE748" s="52"/>
      <c r="AF748" s="52"/>
      <c r="AG748" s="52"/>
      <c r="AH748" s="52"/>
      <c r="AI748" s="52"/>
      <c r="AJ748" s="52"/>
      <c r="AK748" s="52"/>
      <c r="AL748" s="52"/>
      <c r="AM748" s="52"/>
      <c r="AN748" s="52"/>
      <c r="AO748" s="52"/>
      <c r="AP748" s="52"/>
      <c r="AQ748" s="52"/>
      <c r="AR748" s="52"/>
    </row>
    <row r="749" spans="1:44" x14ac:dyDescent="0.2">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c r="AD749" s="52"/>
      <c r="AE749" s="52"/>
      <c r="AF749" s="52"/>
      <c r="AG749" s="52"/>
      <c r="AH749" s="52"/>
      <c r="AI749" s="52"/>
      <c r="AJ749" s="52"/>
      <c r="AK749" s="52"/>
      <c r="AL749" s="52"/>
      <c r="AM749" s="52"/>
      <c r="AN749" s="52"/>
      <c r="AO749" s="52"/>
      <c r="AP749" s="52"/>
      <c r="AQ749" s="52"/>
      <c r="AR749" s="52"/>
    </row>
    <row r="750" spans="1:44" x14ac:dyDescent="0.2">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c r="AD750" s="52"/>
      <c r="AE750" s="52"/>
      <c r="AF750" s="52"/>
      <c r="AG750" s="52"/>
      <c r="AH750" s="52"/>
      <c r="AI750" s="52"/>
      <c r="AJ750" s="52"/>
      <c r="AK750" s="52"/>
      <c r="AL750" s="52"/>
      <c r="AM750" s="52"/>
      <c r="AN750" s="52"/>
      <c r="AO750" s="52"/>
      <c r="AP750" s="52"/>
      <c r="AQ750" s="52"/>
      <c r="AR750" s="52"/>
    </row>
    <row r="751" spans="1:44" x14ac:dyDescent="0.2">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c r="AD751" s="52"/>
      <c r="AE751" s="52"/>
      <c r="AF751" s="52"/>
      <c r="AG751" s="52"/>
      <c r="AH751" s="52"/>
      <c r="AI751" s="52"/>
      <c r="AJ751" s="52"/>
      <c r="AK751" s="52"/>
      <c r="AL751" s="52"/>
      <c r="AM751" s="52"/>
      <c r="AN751" s="52"/>
      <c r="AO751" s="52"/>
      <c r="AP751" s="52"/>
      <c r="AQ751" s="52"/>
      <c r="AR751" s="52"/>
    </row>
    <row r="752" spans="1:44" x14ac:dyDescent="0.2">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c r="AD752" s="52"/>
      <c r="AE752" s="52"/>
      <c r="AF752" s="52"/>
      <c r="AG752" s="52"/>
      <c r="AH752" s="52"/>
      <c r="AI752" s="52"/>
      <c r="AJ752" s="52"/>
      <c r="AK752" s="52"/>
      <c r="AL752" s="52"/>
      <c r="AM752" s="52"/>
      <c r="AN752" s="52"/>
      <c r="AO752" s="52"/>
      <c r="AP752" s="52"/>
      <c r="AQ752" s="52"/>
      <c r="AR752" s="52"/>
    </row>
    <row r="753" spans="1:44" x14ac:dyDescent="0.2">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c r="AD753" s="52"/>
      <c r="AE753" s="52"/>
      <c r="AF753" s="52"/>
      <c r="AG753" s="52"/>
      <c r="AH753" s="52"/>
      <c r="AI753" s="52"/>
      <c r="AJ753" s="52"/>
      <c r="AK753" s="52"/>
      <c r="AL753" s="52"/>
      <c r="AM753" s="52"/>
      <c r="AN753" s="52"/>
      <c r="AO753" s="52"/>
      <c r="AP753" s="52"/>
      <c r="AQ753" s="52"/>
      <c r="AR753" s="52"/>
    </row>
    <row r="754" spans="1:44" x14ac:dyDescent="0.2">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c r="AD754" s="52"/>
      <c r="AE754" s="52"/>
      <c r="AF754" s="52"/>
      <c r="AG754" s="52"/>
      <c r="AH754" s="52"/>
      <c r="AI754" s="52"/>
      <c r="AJ754" s="52"/>
      <c r="AK754" s="52"/>
      <c r="AL754" s="52"/>
      <c r="AM754" s="52"/>
      <c r="AN754" s="52"/>
      <c r="AO754" s="52"/>
      <c r="AP754" s="52"/>
      <c r="AQ754" s="52"/>
      <c r="AR754" s="52"/>
    </row>
    <row r="755" spans="1:44" x14ac:dyDescent="0.2">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c r="AC755" s="52"/>
      <c r="AD755" s="52"/>
      <c r="AE755" s="52"/>
      <c r="AF755" s="52"/>
      <c r="AG755" s="52"/>
      <c r="AH755" s="52"/>
      <c r="AI755" s="52"/>
      <c r="AJ755" s="52"/>
      <c r="AK755" s="52"/>
      <c r="AL755" s="52"/>
      <c r="AM755" s="52"/>
      <c r="AN755" s="52"/>
      <c r="AO755" s="52"/>
      <c r="AP755" s="52"/>
      <c r="AQ755" s="52"/>
      <c r="AR755" s="52"/>
    </row>
    <row r="756" spans="1:44" x14ac:dyDescent="0.2">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c r="AD756" s="52"/>
      <c r="AE756" s="52"/>
      <c r="AF756" s="52"/>
      <c r="AG756" s="52"/>
      <c r="AH756" s="52"/>
      <c r="AI756" s="52"/>
      <c r="AJ756" s="52"/>
      <c r="AK756" s="52"/>
      <c r="AL756" s="52"/>
      <c r="AM756" s="52"/>
      <c r="AN756" s="52"/>
      <c r="AO756" s="52"/>
      <c r="AP756" s="52"/>
      <c r="AQ756" s="52"/>
      <c r="AR756" s="52"/>
    </row>
    <row r="757" spans="1:44" x14ac:dyDescent="0.2">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c r="AC757" s="52"/>
      <c r="AD757" s="52"/>
      <c r="AE757" s="52"/>
      <c r="AF757" s="52"/>
      <c r="AG757" s="52"/>
      <c r="AH757" s="52"/>
      <c r="AI757" s="52"/>
      <c r="AJ757" s="52"/>
      <c r="AK757" s="52"/>
      <c r="AL757" s="52"/>
      <c r="AM757" s="52"/>
      <c r="AN757" s="52"/>
      <c r="AO757" s="52"/>
      <c r="AP757" s="52"/>
      <c r="AQ757" s="52"/>
      <c r="AR757" s="52"/>
    </row>
    <row r="758" spans="1:44" x14ac:dyDescent="0.2">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c r="AC758" s="52"/>
      <c r="AD758" s="52"/>
      <c r="AE758" s="52"/>
      <c r="AF758" s="52"/>
      <c r="AG758" s="52"/>
      <c r="AH758" s="52"/>
      <c r="AI758" s="52"/>
      <c r="AJ758" s="52"/>
      <c r="AK758" s="52"/>
      <c r="AL758" s="52"/>
      <c r="AM758" s="52"/>
      <c r="AN758" s="52"/>
      <c r="AO758" s="52"/>
      <c r="AP758" s="52"/>
      <c r="AQ758" s="52"/>
      <c r="AR758" s="52"/>
    </row>
    <row r="759" spans="1:44" x14ac:dyDescent="0.2">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c r="AC759" s="52"/>
      <c r="AD759" s="52"/>
      <c r="AE759" s="52"/>
      <c r="AF759" s="52"/>
      <c r="AG759" s="52"/>
      <c r="AH759" s="52"/>
      <c r="AI759" s="52"/>
      <c r="AJ759" s="52"/>
      <c r="AK759" s="52"/>
      <c r="AL759" s="52"/>
      <c r="AM759" s="52"/>
      <c r="AN759" s="52"/>
      <c r="AO759" s="52"/>
      <c r="AP759" s="52"/>
      <c r="AQ759" s="52"/>
      <c r="AR759" s="52"/>
    </row>
    <row r="760" spans="1:44" x14ac:dyDescent="0.2">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c r="AC760" s="52"/>
      <c r="AD760" s="52"/>
      <c r="AE760" s="52"/>
      <c r="AF760" s="52"/>
      <c r="AG760" s="52"/>
      <c r="AH760" s="52"/>
      <c r="AI760" s="52"/>
      <c r="AJ760" s="52"/>
      <c r="AK760" s="52"/>
      <c r="AL760" s="52"/>
      <c r="AM760" s="52"/>
      <c r="AN760" s="52"/>
      <c r="AO760" s="52"/>
      <c r="AP760" s="52"/>
      <c r="AQ760" s="52"/>
      <c r="AR760" s="52"/>
    </row>
    <row r="761" spans="1:44" x14ac:dyDescent="0.2">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c r="AC761" s="52"/>
      <c r="AD761" s="52"/>
      <c r="AE761" s="52"/>
      <c r="AF761" s="52"/>
      <c r="AG761" s="52"/>
      <c r="AH761" s="52"/>
      <c r="AI761" s="52"/>
      <c r="AJ761" s="52"/>
      <c r="AK761" s="52"/>
      <c r="AL761" s="52"/>
      <c r="AM761" s="52"/>
      <c r="AN761" s="52"/>
      <c r="AO761" s="52"/>
      <c r="AP761" s="52"/>
      <c r="AQ761" s="52"/>
      <c r="AR761" s="52"/>
    </row>
    <row r="762" spans="1:44" x14ac:dyDescent="0.2">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c r="AC762" s="52"/>
      <c r="AD762" s="52"/>
      <c r="AE762" s="52"/>
      <c r="AF762" s="52"/>
      <c r="AG762" s="52"/>
      <c r="AH762" s="52"/>
      <c r="AI762" s="52"/>
      <c r="AJ762" s="52"/>
      <c r="AK762" s="52"/>
      <c r="AL762" s="52"/>
      <c r="AM762" s="52"/>
      <c r="AN762" s="52"/>
      <c r="AO762" s="52"/>
      <c r="AP762" s="52"/>
      <c r="AQ762" s="52"/>
      <c r="AR762" s="52"/>
    </row>
    <row r="763" spans="1:44" x14ac:dyDescent="0.2">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c r="AC763" s="52"/>
      <c r="AD763" s="52"/>
      <c r="AE763" s="52"/>
      <c r="AF763" s="52"/>
      <c r="AG763" s="52"/>
      <c r="AH763" s="52"/>
      <c r="AI763" s="52"/>
      <c r="AJ763" s="52"/>
      <c r="AK763" s="52"/>
      <c r="AL763" s="52"/>
      <c r="AM763" s="52"/>
      <c r="AN763" s="52"/>
      <c r="AO763" s="52"/>
      <c r="AP763" s="52"/>
      <c r="AQ763" s="52"/>
      <c r="AR763" s="52"/>
    </row>
    <row r="764" spans="1:44" x14ac:dyDescent="0.2">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c r="AC764" s="52"/>
      <c r="AD764" s="52"/>
      <c r="AE764" s="52"/>
      <c r="AF764" s="52"/>
      <c r="AG764" s="52"/>
      <c r="AH764" s="52"/>
      <c r="AI764" s="52"/>
      <c r="AJ764" s="52"/>
      <c r="AK764" s="52"/>
      <c r="AL764" s="52"/>
      <c r="AM764" s="52"/>
      <c r="AN764" s="52"/>
      <c r="AO764" s="52"/>
      <c r="AP764" s="52"/>
      <c r="AQ764" s="52"/>
      <c r="AR764" s="52"/>
    </row>
    <row r="765" spans="1:44" x14ac:dyDescent="0.2">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c r="AC765" s="52"/>
      <c r="AD765" s="52"/>
      <c r="AE765" s="52"/>
      <c r="AF765" s="52"/>
      <c r="AG765" s="52"/>
      <c r="AH765" s="52"/>
      <c r="AI765" s="52"/>
      <c r="AJ765" s="52"/>
      <c r="AK765" s="52"/>
      <c r="AL765" s="52"/>
      <c r="AM765" s="52"/>
      <c r="AN765" s="52"/>
      <c r="AO765" s="52"/>
      <c r="AP765" s="52"/>
      <c r="AQ765" s="52"/>
      <c r="AR765" s="52"/>
    </row>
    <row r="766" spans="1:44" x14ac:dyDescent="0.2">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c r="AC766" s="52"/>
      <c r="AD766" s="52"/>
      <c r="AE766" s="52"/>
      <c r="AF766" s="52"/>
      <c r="AG766" s="52"/>
      <c r="AH766" s="52"/>
      <c r="AI766" s="52"/>
      <c r="AJ766" s="52"/>
      <c r="AK766" s="52"/>
      <c r="AL766" s="52"/>
      <c r="AM766" s="52"/>
      <c r="AN766" s="52"/>
      <c r="AO766" s="52"/>
      <c r="AP766" s="52"/>
      <c r="AQ766" s="52"/>
      <c r="AR766" s="52"/>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C13:D13"/>
    <mergeCell ref="J4:N4"/>
    <mergeCell ref="L5:N5"/>
    <mergeCell ref="B12:B15"/>
    <mergeCell ref="C12:D12"/>
    <mergeCell ref="N6:N7"/>
    <mergeCell ref="M6:M7"/>
    <mergeCell ref="B10:D10"/>
    <mergeCell ref="B11:D11"/>
    <mergeCell ref="B22:D22"/>
    <mergeCell ref="B16:D16"/>
    <mergeCell ref="C14:D14"/>
    <mergeCell ref="C15:D15"/>
    <mergeCell ref="B18:D18"/>
    <mergeCell ref="B20:D20"/>
    <mergeCell ref="B17:D17"/>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&amp;R&amp;P&amp;C&amp;CФорма № Зведений- 2-Ц, Підрозділ: ТУ ДСА України в Хмельницькій областi, Початок періоду: 01.01.2015, Кінець періоду: 31.12.2015&amp;L9223609C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workbookViewId="0">
      <selection activeCell="E45" sqref="E45"/>
    </sheetView>
  </sheetViews>
  <sheetFormatPr defaultRowHeight="12.75" x14ac:dyDescent="0.2"/>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x14ac:dyDescent="0.3">
      <c r="A1" s="21" t="s">
        <v>97</v>
      </c>
      <c r="B1" s="21"/>
      <c r="C1" s="21"/>
      <c r="H1" s="20"/>
      <c r="I1" s="24"/>
      <c r="J1" s="7"/>
    </row>
    <row r="2" spans="1:10" ht="18.75" x14ac:dyDescent="0.3">
      <c r="A2" s="15"/>
      <c r="B2" s="15"/>
      <c r="C2" s="15"/>
      <c r="H2" s="16"/>
      <c r="I2" s="24"/>
      <c r="J2" s="7"/>
    </row>
    <row r="3" spans="1:10" ht="27.75" customHeight="1" x14ac:dyDescent="0.2">
      <c r="A3" s="29" t="s">
        <v>236</v>
      </c>
      <c r="B3" s="305" t="s">
        <v>85</v>
      </c>
      <c r="C3" s="305"/>
      <c r="D3" s="305"/>
      <c r="E3" s="305"/>
      <c r="F3" s="305"/>
      <c r="G3" s="305"/>
      <c r="H3" s="305"/>
      <c r="I3" s="12" t="s">
        <v>96</v>
      </c>
    </row>
    <row r="4" spans="1:10" ht="16.5" customHeight="1" x14ac:dyDescent="0.2">
      <c r="A4" s="29">
        <v>1</v>
      </c>
      <c r="B4" s="298" t="s">
        <v>226</v>
      </c>
      <c r="C4" s="299"/>
      <c r="D4" s="299"/>
      <c r="E4" s="299"/>
      <c r="F4" s="299"/>
      <c r="G4" s="299"/>
      <c r="H4" s="300"/>
      <c r="I4" s="28">
        <v>1700</v>
      </c>
    </row>
    <row r="5" spans="1:10" ht="16.5" customHeight="1" x14ac:dyDescent="0.2">
      <c r="A5" s="29">
        <v>2</v>
      </c>
      <c r="B5" s="271" t="s">
        <v>233</v>
      </c>
      <c r="C5" s="301" t="s">
        <v>227</v>
      </c>
      <c r="D5" s="301"/>
      <c r="E5" s="301"/>
      <c r="F5" s="301"/>
      <c r="G5" s="301"/>
      <c r="H5" s="301"/>
      <c r="I5" s="28">
        <v>461</v>
      </c>
    </row>
    <row r="6" spans="1:10" ht="16.5" customHeight="1" x14ac:dyDescent="0.2">
      <c r="A6" s="29">
        <v>3</v>
      </c>
      <c r="B6" s="272"/>
      <c r="C6" s="302" t="s">
        <v>230</v>
      </c>
      <c r="D6" s="268" t="s">
        <v>228</v>
      </c>
      <c r="E6" s="269"/>
      <c r="F6" s="269"/>
      <c r="G6" s="269"/>
      <c r="H6" s="270"/>
      <c r="I6" s="81">
        <v>54</v>
      </c>
    </row>
    <row r="7" spans="1:10" ht="16.5" customHeight="1" x14ac:dyDescent="0.2">
      <c r="A7" s="29">
        <v>4</v>
      </c>
      <c r="B7" s="272"/>
      <c r="C7" s="302"/>
      <c r="D7" s="274" t="s">
        <v>229</v>
      </c>
      <c r="E7" s="274"/>
      <c r="F7" s="274"/>
      <c r="G7" s="274"/>
      <c r="H7" s="274"/>
      <c r="I7" s="69">
        <v>407</v>
      </c>
    </row>
    <row r="8" spans="1:10" ht="16.5" customHeight="1" x14ac:dyDescent="0.2">
      <c r="A8" s="29">
        <v>5</v>
      </c>
      <c r="B8" s="272"/>
      <c r="C8" s="274" t="s">
        <v>231</v>
      </c>
      <c r="D8" s="274"/>
      <c r="E8" s="274"/>
      <c r="F8" s="274"/>
      <c r="G8" s="274"/>
      <c r="H8" s="274"/>
      <c r="I8" s="28"/>
    </row>
    <row r="9" spans="1:10" ht="16.5" customHeight="1" x14ac:dyDescent="0.2">
      <c r="A9" s="29">
        <v>6</v>
      </c>
      <c r="B9" s="273"/>
      <c r="C9" s="274" t="s">
        <v>232</v>
      </c>
      <c r="D9" s="274"/>
      <c r="E9" s="274"/>
      <c r="F9" s="274"/>
      <c r="G9" s="274"/>
      <c r="H9" s="274"/>
      <c r="I9" s="69">
        <v>40</v>
      </c>
    </row>
    <row r="10" spans="1:10" ht="16.5" customHeight="1" x14ac:dyDescent="0.2">
      <c r="A10" s="29">
        <v>7</v>
      </c>
      <c r="B10" s="271" t="s">
        <v>235</v>
      </c>
      <c r="C10" s="274" t="s">
        <v>93</v>
      </c>
      <c r="D10" s="274"/>
      <c r="E10" s="274"/>
      <c r="F10" s="274"/>
      <c r="G10" s="274"/>
      <c r="H10" s="274"/>
      <c r="I10" s="28">
        <v>24</v>
      </c>
    </row>
    <row r="11" spans="1:10" ht="16.5" customHeight="1" x14ac:dyDescent="0.2">
      <c r="A11" s="29">
        <v>8</v>
      </c>
      <c r="B11" s="272"/>
      <c r="C11" s="274" t="s">
        <v>234</v>
      </c>
      <c r="D11" s="274"/>
      <c r="E11" s="274"/>
      <c r="F11" s="274"/>
      <c r="G11" s="274"/>
      <c r="H11" s="274"/>
      <c r="I11" s="28">
        <v>4</v>
      </c>
    </row>
    <row r="12" spans="1:10" ht="18.75" customHeight="1" x14ac:dyDescent="0.2">
      <c r="A12" s="29">
        <v>9</v>
      </c>
      <c r="B12" s="273"/>
      <c r="C12" s="274" t="s">
        <v>94</v>
      </c>
      <c r="D12" s="274"/>
      <c r="E12" s="274"/>
      <c r="F12" s="274"/>
      <c r="G12" s="274"/>
      <c r="H12" s="274"/>
      <c r="I12" s="28"/>
    </row>
    <row r="13" spans="1:10" ht="18" customHeight="1" x14ac:dyDescent="0.2">
      <c r="A13" s="29">
        <v>10</v>
      </c>
      <c r="B13" s="261" t="s">
        <v>98</v>
      </c>
      <c r="C13" s="262"/>
      <c r="D13" s="262"/>
      <c r="E13" s="262"/>
      <c r="F13" s="262"/>
      <c r="G13" s="262"/>
      <c r="H13" s="263"/>
      <c r="I13" s="30">
        <v>22387.7</v>
      </c>
    </row>
    <row r="14" spans="1:10" ht="18" customHeight="1" x14ac:dyDescent="0.2">
      <c r="A14" s="29">
        <v>11</v>
      </c>
      <c r="B14" s="298" t="s">
        <v>44</v>
      </c>
      <c r="C14" s="299"/>
      <c r="D14" s="299"/>
      <c r="E14" s="299"/>
      <c r="F14" s="299"/>
      <c r="G14" s="299"/>
      <c r="H14" s="300"/>
      <c r="I14" s="30">
        <f>SUM(I15:I18)</f>
        <v>1</v>
      </c>
    </row>
    <row r="15" spans="1:10" ht="18" customHeight="1" x14ac:dyDescent="0.2">
      <c r="A15" s="29">
        <v>12</v>
      </c>
      <c r="B15" s="281" t="s">
        <v>99</v>
      </c>
      <c r="C15" s="278" t="s">
        <v>100</v>
      </c>
      <c r="D15" s="279"/>
      <c r="E15" s="279"/>
      <c r="F15" s="279"/>
      <c r="G15" s="279"/>
      <c r="H15" s="280"/>
      <c r="I15" s="30"/>
      <c r="J15" s="63"/>
    </row>
    <row r="16" spans="1:10" ht="18" customHeight="1" x14ac:dyDescent="0.2">
      <c r="A16" s="29">
        <v>13</v>
      </c>
      <c r="B16" s="282"/>
      <c r="C16" s="278" t="s">
        <v>101</v>
      </c>
      <c r="D16" s="279"/>
      <c r="E16" s="279"/>
      <c r="F16" s="279"/>
      <c r="G16" s="279"/>
      <c r="H16" s="280"/>
      <c r="I16" s="30"/>
    </row>
    <row r="17" spans="1:12" ht="18" customHeight="1" x14ac:dyDescent="0.2">
      <c r="A17" s="29">
        <v>14</v>
      </c>
      <c r="B17" s="282"/>
      <c r="C17" s="278" t="s">
        <v>102</v>
      </c>
      <c r="D17" s="279"/>
      <c r="E17" s="279"/>
      <c r="F17" s="279"/>
      <c r="G17" s="279"/>
      <c r="H17" s="280"/>
      <c r="I17" s="30"/>
    </row>
    <row r="18" spans="1:12" ht="18" customHeight="1" x14ac:dyDescent="0.2">
      <c r="A18" s="29">
        <v>15</v>
      </c>
      <c r="B18" s="282"/>
      <c r="C18" s="278" t="s">
        <v>82</v>
      </c>
      <c r="D18" s="279"/>
      <c r="E18" s="279"/>
      <c r="F18" s="279"/>
      <c r="G18" s="279"/>
      <c r="H18" s="280"/>
      <c r="I18" s="30">
        <v>1</v>
      </c>
    </row>
    <row r="19" spans="1:12" ht="14.25" customHeight="1" x14ac:dyDescent="0.2">
      <c r="A19" s="29">
        <v>16</v>
      </c>
      <c r="B19" s="283"/>
      <c r="C19" s="284" t="s">
        <v>225</v>
      </c>
      <c r="D19" s="285"/>
      <c r="E19" s="285"/>
      <c r="F19" s="285"/>
      <c r="G19" s="285"/>
      <c r="H19" s="286"/>
      <c r="I19" s="30">
        <v>1</v>
      </c>
    </row>
    <row r="20" spans="1:12" ht="18" customHeight="1" x14ac:dyDescent="0.2">
      <c r="A20" s="29">
        <v>17</v>
      </c>
      <c r="B20" s="275" t="s">
        <v>27</v>
      </c>
      <c r="C20" s="276"/>
      <c r="D20" s="276"/>
      <c r="E20" s="276"/>
      <c r="F20" s="276"/>
      <c r="G20" s="276"/>
      <c r="H20" s="277"/>
      <c r="I20" s="30">
        <v>2</v>
      </c>
    </row>
    <row r="21" spans="1:12" ht="18" customHeight="1" x14ac:dyDescent="0.2">
      <c r="A21" s="29">
        <v>18</v>
      </c>
      <c r="B21" s="306" t="s">
        <v>28</v>
      </c>
      <c r="C21" s="307"/>
      <c r="D21" s="307"/>
      <c r="E21" s="307"/>
      <c r="F21" s="307"/>
      <c r="G21" s="307"/>
      <c r="H21" s="308"/>
      <c r="I21" s="30">
        <v>1</v>
      </c>
    </row>
    <row r="22" spans="1:12" ht="18" customHeight="1" x14ac:dyDescent="0.2">
      <c r="A22" s="29">
        <v>19</v>
      </c>
      <c r="B22" s="275" t="s">
        <v>105</v>
      </c>
      <c r="C22" s="276"/>
      <c r="D22" s="276"/>
      <c r="E22" s="276"/>
      <c r="F22" s="276"/>
      <c r="G22" s="276"/>
      <c r="H22" s="277"/>
      <c r="I22" s="30">
        <v>11606</v>
      </c>
    </row>
    <row r="23" spans="1:12" ht="18" customHeight="1" x14ac:dyDescent="0.2">
      <c r="A23" s="29">
        <v>20</v>
      </c>
      <c r="B23" s="275" t="s">
        <v>29</v>
      </c>
      <c r="C23" s="276"/>
      <c r="D23" s="276"/>
      <c r="E23" s="276"/>
      <c r="F23" s="276"/>
      <c r="G23" s="276"/>
      <c r="H23" s="277"/>
      <c r="I23" s="30">
        <v>105</v>
      </c>
    </row>
    <row r="24" spans="1:12" ht="15" customHeight="1" x14ac:dyDescent="0.2">
      <c r="A24" s="29">
        <v>21</v>
      </c>
      <c r="B24" s="278" t="s">
        <v>43</v>
      </c>
      <c r="C24" s="289"/>
      <c r="D24" s="289"/>
      <c r="E24" s="289"/>
      <c r="F24" s="289"/>
      <c r="G24" s="289"/>
      <c r="H24" s="290"/>
      <c r="I24" s="30">
        <v>46</v>
      </c>
    </row>
    <row r="25" spans="1:12" ht="18" customHeight="1" x14ac:dyDescent="0.2">
      <c r="A25" s="29">
        <v>22</v>
      </c>
      <c r="B25" s="275" t="s">
        <v>30</v>
      </c>
      <c r="C25" s="276"/>
      <c r="D25" s="276"/>
      <c r="E25" s="276"/>
      <c r="F25" s="276"/>
      <c r="G25" s="276"/>
      <c r="H25" s="277"/>
      <c r="I25" s="30">
        <v>12</v>
      </c>
    </row>
    <row r="26" spans="1:12" ht="15" customHeight="1" x14ac:dyDescent="0.2">
      <c r="A26" s="29">
        <v>23</v>
      </c>
      <c r="B26" s="278" t="s">
        <v>43</v>
      </c>
      <c r="C26" s="289"/>
      <c r="D26" s="289"/>
      <c r="E26" s="289"/>
      <c r="F26" s="289"/>
      <c r="G26" s="289"/>
      <c r="H26" s="290"/>
      <c r="I26" s="30">
        <v>5</v>
      </c>
    </row>
    <row r="27" spans="1:12" s="23" customFormat="1" ht="16.5" customHeight="1" x14ac:dyDescent="0.2">
      <c r="A27" s="29">
        <v>24</v>
      </c>
      <c r="B27" s="291" t="s">
        <v>263</v>
      </c>
      <c r="C27" s="292"/>
      <c r="D27" s="292"/>
      <c r="E27" s="292"/>
      <c r="F27" s="292"/>
      <c r="G27" s="292"/>
      <c r="H27" s="293"/>
      <c r="I27" s="30">
        <v>1523</v>
      </c>
      <c r="J27" s="88"/>
    </row>
    <row r="28" spans="1:12" s="23" customFormat="1" ht="29.25" customHeight="1" x14ac:dyDescent="0.2">
      <c r="A28" s="29">
        <v>25</v>
      </c>
      <c r="B28" s="291" t="s">
        <v>248</v>
      </c>
      <c r="C28" s="292"/>
      <c r="D28" s="292"/>
      <c r="E28" s="292"/>
      <c r="F28" s="292"/>
      <c r="G28" s="292"/>
      <c r="H28" s="293"/>
      <c r="I28" s="30">
        <v>104</v>
      </c>
      <c r="J28" s="88"/>
    </row>
    <row r="29" spans="1:12" s="23" customFormat="1" ht="17.25" customHeight="1" x14ac:dyDescent="0.2">
      <c r="A29" s="29">
        <v>26</v>
      </c>
      <c r="B29" s="291" t="s">
        <v>86</v>
      </c>
      <c r="C29" s="292"/>
      <c r="D29" s="292"/>
      <c r="E29" s="292"/>
      <c r="F29" s="292"/>
      <c r="G29" s="292"/>
      <c r="H29" s="293"/>
      <c r="I29" s="30">
        <v>1083</v>
      </c>
    </row>
    <row r="30" spans="1:12" s="23" customFormat="1" ht="18" customHeight="1" x14ac:dyDescent="0.2">
      <c r="A30" s="29">
        <v>27</v>
      </c>
      <c r="B30" s="311" t="s">
        <v>31</v>
      </c>
      <c r="C30" s="312"/>
      <c r="D30" s="312"/>
      <c r="E30" s="312"/>
      <c r="F30" s="312"/>
      <c r="G30" s="312"/>
      <c r="H30" s="313"/>
      <c r="I30" s="28">
        <v>21</v>
      </c>
    </row>
    <row r="31" spans="1:12" s="23" customFormat="1" ht="26.25" customHeight="1" x14ac:dyDescent="0.2">
      <c r="A31" s="29">
        <v>28</v>
      </c>
      <c r="B31" s="291" t="s">
        <v>45</v>
      </c>
      <c r="C31" s="292"/>
      <c r="D31" s="292"/>
      <c r="E31" s="292"/>
      <c r="F31" s="292"/>
      <c r="G31" s="292"/>
      <c r="H31" s="293"/>
      <c r="I31" s="72">
        <v>136</v>
      </c>
    </row>
    <row r="32" spans="1:12" ht="18" customHeight="1" x14ac:dyDescent="0.2">
      <c r="A32" s="17"/>
      <c r="B32" s="17"/>
      <c r="C32" s="18"/>
      <c r="D32" s="93"/>
      <c r="E32" s="93"/>
      <c r="F32" s="93"/>
      <c r="G32" s="93"/>
      <c r="H32" s="18"/>
      <c r="I32" s="73"/>
      <c r="J32" s="93"/>
      <c r="K32" s="93"/>
      <c r="L32" s="89"/>
    </row>
    <row r="33" spans="1:12" s="89" customFormat="1" ht="15" customHeight="1" x14ac:dyDescent="0.2">
      <c r="A33" s="94"/>
      <c r="B33" s="309" t="s">
        <v>46</v>
      </c>
      <c r="C33" s="309"/>
      <c r="D33" s="295"/>
      <c r="E33" s="295"/>
      <c r="F33" s="119"/>
      <c r="G33" s="303" t="s">
        <v>272</v>
      </c>
      <c r="H33" s="303"/>
      <c r="I33" s="95"/>
      <c r="J33" s="96"/>
      <c r="K33" s="93"/>
    </row>
    <row r="34" spans="1:12" s="89" customFormat="1" ht="15.75" x14ac:dyDescent="0.2">
      <c r="A34" s="94"/>
      <c r="B34" s="120"/>
      <c r="C34" s="120"/>
      <c r="D34" s="296" t="s">
        <v>249</v>
      </c>
      <c r="E34" s="296"/>
      <c r="F34" s="119"/>
      <c r="G34" s="297" t="s">
        <v>250</v>
      </c>
      <c r="H34" s="297"/>
      <c r="I34" s="121"/>
      <c r="J34" s="97"/>
      <c r="K34" s="93"/>
    </row>
    <row r="35" spans="1:12" s="89" customFormat="1" ht="11.25" customHeight="1" x14ac:dyDescent="0.2">
      <c r="A35" s="94"/>
      <c r="B35" s="101"/>
      <c r="C35" s="101"/>
      <c r="D35" s="101"/>
      <c r="E35" s="101"/>
      <c r="F35" s="119"/>
      <c r="G35" s="119"/>
      <c r="H35" s="119"/>
      <c r="I35" s="121"/>
      <c r="J35" s="98"/>
      <c r="K35" s="93"/>
    </row>
    <row r="36" spans="1:12" s="89" customFormat="1" ht="15.75" x14ac:dyDescent="0.2">
      <c r="A36" s="99"/>
      <c r="B36" s="294" t="s">
        <v>47</v>
      </c>
      <c r="C36" s="294"/>
      <c r="D36" s="295"/>
      <c r="E36" s="295"/>
      <c r="F36" s="119"/>
      <c r="G36" s="303" t="s">
        <v>267</v>
      </c>
      <c r="H36" s="303"/>
      <c r="I36" s="121"/>
      <c r="J36" s="98"/>
      <c r="K36" s="93"/>
    </row>
    <row r="37" spans="1:12" s="89" customFormat="1" ht="15.75" x14ac:dyDescent="0.2">
      <c r="A37" s="100"/>
      <c r="B37" s="122"/>
      <c r="C37" s="122"/>
      <c r="D37" s="296" t="s">
        <v>249</v>
      </c>
      <c r="E37" s="296"/>
      <c r="F37" s="123"/>
      <c r="G37" s="297" t="s">
        <v>250</v>
      </c>
      <c r="H37" s="297"/>
      <c r="I37" s="123"/>
      <c r="J37" s="98"/>
      <c r="K37" s="93"/>
    </row>
    <row r="38" spans="1:12" s="89" customFormat="1" ht="11.25" customHeight="1" x14ac:dyDescent="0.2">
      <c r="A38" s="100"/>
      <c r="B38" s="122"/>
      <c r="C38" s="122"/>
      <c r="D38" s="124"/>
      <c r="E38" s="124"/>
      <c r="F38" s="123"/>
      <c r="G38" s="125"/>
      <c r="H38" s="125"/>
      <c r="I38" s="123"/>
      <c r="J38" s="98"/>
      <c r="K38" s="93"/>
    </row>
    <row r="39" spans="1:12" s="89" customFormat="1" ht="11.25" customHeight="1" x14ac:dyDescent="0.2">
      <c r="A39" s="100"/>
      <c r="B39" s="122"/>
      <c r="C39" s="122"/>
      <c r="D39" s="101"/>
      <c r="E39" s="101"/>
      <c r="F39" s="119"/>
      <c r="G39" s="119"/>
      <c r="H39" s="123"/>
      <c r="I39" s="123"/>
      <c r="J39" s="93"/>
      <c r="K39" s="93"/>
    </row>
    <row r="40" spans="1:12" s="89" customFormat="1" ht="15.75" x14ac:dyDescent="0.2">
      <c r="A40" s="93"/>
      <c r="B40" s="101" t="s">
        <v>264</v>
      </c>
      <c r="C40" s="126"/>
      <c r="D40" s="288" t="s">
        <v>273</v>
      </c>
      <c r="E40" s="288"/>
      <c r="F40" s="119"/>
      <c r="G40" s="119"/>
      <c r="H40" s="119"/>
      <c r="I40" s="121"/>
      <c r="J40" s="127"/>
      <c r="K40" s="93"/>
    </row>
    <row r="41" spans="1:12" s="89" customFormat="1" ht="13.5" customHeight="1" x14ac:dyDescent="0.2">
      <c r="A41" s="93"/>
      <c r="B41" s="118" t="s">
        <v>265</v>
      </c>
      <c r="C41" s="126"/>
      <c r="D41" s="288" t="s">
        <v>273</v>
      </c>
      <c r="E41" s="288"/>
      <c r="F41" s="119"/>
      <c r="G41" s="119"/>
      <c r="H41" s="119"/>
      <c r="I41" s="123"/>
      <c r="J41" s="127"/>
      <c r="K41" s="93"/>
    </row>
    <row r="42" spans="1:12" s="89" customFormat="1" ht="15" customHeight="1" x14ac:dyDescent="0.2">
      <c r="A42" s="93"/>
      <c r="B42" s="101" t="s">
        <v>266</v>
      </c>
      <c r="C42" s="101"/>
      <c r="D42" s="287" t="s">
        <v>274</v>
      </c>
      <c r="E42" s="288"/>
      <c r="F42" s="119"/>
      <c r="G42" s="119"/>
      <c r="H42" s="310" t="s">
        <v>268</v>
      </c>
      <c r="I42" s="310"/>
      <c r="J42" s="128"/>
      <c r="K42" s="93"/>
    </row>
    <row r="43" spans="1:12" ht="15.75" x14ac:dyDescent="0.2">
      <c r="A43" s="93"/>
      <c r="B43" s="101"/>
      <c r="C43" s="93"/>
      <c r="D43" s="93"/>
      <c r="E43" s="93"/>
      <c r="F43" s="93"/>
      <c r="G43" s="93"/>
      <c r="H43" s="93"/>
      <c r="I43" s="92"/>
      <c r="J43" s="93"/>
      <c r="K43" s="93"/>
      <c r="L43" s="89"/>
    </row>
    <row r="44" spans="1:12" x14ac:dyDescent="0.2">
      <c r="A44" s="93"/>
      <c r="B44" s="304"/>
      <c r="C44" s="304"/>
      <c r="D44" s="304"/>
      <c r="E44" s="304"/>
      <c r="F44" s="304"/>
      <c r="G44" s="304"/>
      <c r="H44" s="304"/>
      <c r="I44" s="90"/>
      <c r="J44" s="93"/>
      <c r="K44" s="93"/>
      <c r="L44" s="89"/>
    </row>
    <row r="45" spans="1:12" x14ac:dyDescent="0.2">
      <c r="A45" s="93"/>
      <c r="B45" s="93"/>
      <c r="C45" s="93"/>
      <c r="D45" s="93"/>
      <c r="E45" s="93"/>
      <c r="F45" s="93"/>
      <c r="G45" s="93"/>
      <c r="H45" s="93"/>
      <c r="I45" s="90"/>
      <c r="J45" s="93"/>
      <c r="K45" s="93"/>
      <c r="L45" s="89"/>
    </row>
    <row r="46" spans="1:12" x14ac:dyDescent="0.2">
      <c r="A46" s="93"/>
      <c r="B46" s="93"/>
      <c r="C46" s="93"/>
      <c r="D46" s="93"/>
      <c r="E46" s="93"/>
      <c r="F46" s="93"/>
      <c r="G46" s="93"/>
      <c r="H46" s="93"/>
      <c r="I46" s="90"/>
      <c r="J46" s="93"/>
      <c r="K46" s="93"/>
      <c r="L46" s="89"/>
    </row>
    <row r="47" spans="1:12" x14ac:dyDescent="0.2">
      <c r="A47" s="1"/>
      <c r="B47" s="1"/>
      <c r="C47" s="1"/>
      <c r="D47" s="89"/>
      <c r="E47" s="89"/>
      <c r="F47" s="89"/>
      <c r="G47" s="89"/>
      <c r="H47" s="89"/>
      <c r="I47" s="32"/>
      <c r="J47" s="91"/>
      <c r="K47" s="89"/>
      <c r="L47" s="89"/>
    </row>
    <row r="48" spans="1:12" x14ac:dyDescent="0.2">
      <c r="A48" s="89"/>
      <c r="B48" s="89"/>
      <c r="C48" s="89"/>
      <c r="D48" s="89"/>
      <c r="E48" s="89"/>
      <c r="F48" s="89"/>
      <c r="G48" s="89"/>
      <c r="H48" s="91"/>
      <c r="I48" s="90"/>
      <c r="J48" s="89"/>
      <c r="K48" s="89"/>
      <c r="L48" s="89"/>
    </row>
    <row r="49" spans="1:12" x14ac:dyDescent="0.2">
      <c r="A49" s="89"/>
      <c r="B49" s="89"/>
      <c r="C49" s="89"/>
      <c r="D49" s="89"/>
      <c r="E49" s="89"/>
      <c r="F49" s="89"/>
      <c r="G49" s="89"/>
      <c r="H49" s="91"/>
      <c r="I49" s="90"/>
      <c r="J49" s="89"/>
      <c r="K49" s="89"/>
      <c r="L49" s="89"/>
    </row>
    <row r="50" spans="1:12" x14ac:dyDescent="0.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hyperlinks>
    <hyperlink ref="D42" r:id="rId1"/>
  </hyperlinks>
  <pageMargins left="0.59055118110236227" right="0.39370078740157483" top="0.78740157480314965" bottom="0.78740157480314965" header="0.51181102362204722" footer="0.51181102362204722"/>
  <pageSetup paperSize="9" scale="70" firstPageNumber="9" orientation="portrait" useFirstPageNumber="1" verticalDpi="300" r:id="rId2"/>
  <headerFooter>
    <oddFooter>&amp;R&amp;P&amp;C&amp;CФорма № Зведений- 2-Ц, Підрозділ: ТУ ДСА України в Хмельницькій областi, Початок періоду: 01.01.2015, Кінець періоду: 31.12.2015&amp;L9223609C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C22" sqref="C22:J22"/>
    </sheetView>
  </sheetViews>
  <sheetFormatPr defaultRowHeight="12.75" x14ac:dyDescent="0.2"/>
  <cols>
    <col min="1" max="16384" width="9.140625" style="103"/>
  </cols>
  <sheetData>
    <row r="1" spans="1:10" x14ac:dyDescent="0.2">
      <c r="A1" s="319" t="s">
        <v>141</v>
      </c>
      <c r="B1" s="319"/>
      <c r="C1" s="319"/>
      <c r="D1" s="319"/>
      <c r="E1" s="319"/>
      <c r="F1" s="319"/>
      <c r="G1" s="319"/>
      <c r="H1" s="319"/>
      <c r="I1" s="319"/>
      <c r="J1" s="319"/>
    </row>
    <row r="2" spans="1:10" ht="18.75" x14ac:dyDescent="0.2">
      <c r="A2" s="104"/>
      <c r="B2" s="105"/>
      <c r="C2" s="105"/>
    </row>
    <row r="3" spans="1:10" ht="15.75" customHeight="1" x14ac:dyDescent="0.2">
      <c r="A3" s="320" t="s">
        <v>103</v>
      </c>
      <c r="B3" s="320"/>
      <c r="C3" s="320"/>
      <c r="D3" s="320"/>
      <c r="E3" s="320"/>
      <c r="F3" s="320"/>
      <c r="G3" s="320"/>
      <c r="H3" s="320"/>
      <c r="I3" s="320"/>
      <c r="J3" s="320"/>
    </row>
    <row r="4" spans="1:10" ht="18.75" customHeight="1" x14ac:dyDescent="0.2">
      <c r="A4" s="320"/>
      <c r="B4" s="320"/>
      <c r="C4" s="320"/>
      <c r="D4" s="320"/>
      <c r="E4" s="320"/>
      <c r="F4" s="320"/>
      <c r="G4" s="320"/>
      <c r="H4" s="320"/>
      <c r="I4" s="320"/>
      <c r="J4" s="320"/>
    </row>
    <row r="5" spans="1:10" ht="18.75" x14ac:dyDescent="0.2">
      <c r="A5" s="321" t="s">
        <v>269</v>
      </c>
      <c r="B5" s="321"/>
      <c r="C5" s="321"/>
      <c r="D5" s="321"/>
      <c r="E5" s="321"/>
      <c r="F5" s="321"/>
      <c r="G5" s="321"/>
      <c r="H5" s="321"/>
      <c r="I5" s="321"/>
      <c r="J5" s="321"/>
    </row>
    <row r="6" spans="1:10" x14ac:dyDescent="0.2">
      <c r="A6" s="322"/>
      <c r="B6" s="322"/>
      <c r="C6" s="322"/>
      <c r="D6" s="322"/>
      <c r="E6" s="322"/>
      <c r="F6" s="322"/>
      <c r="G6" s="322"/>
      <c r="H6" s="322"/>
      <c r="I6" s="322"/>
      <c r="J6" s="322"/>
    </row>
    <row r="7" spans="1:10" ht="18.75" x14ac:dyDescent="0.2">
      <c r="A7" s="104"/>
      <c r="B7" s="105"/>
      <c r="C7" s="105"/>
    </row>
    <row r="8" spans="1:10" ht="18.75" x14ac:dyDescent="0.2">
      <c r="A8" s="104"/>
      <c r="B8" s="105"/>
      <c r="C8" s="105"/>
    </row>
    <row r="9" spans="1:10" ht="12.75" customHeight="1" x14ac:dyDescent="0.2">
      <c r="A9" s="325" t="s">
        <v>32</v>
      </c>
      <c r="B9" s="326"/>
      <c r="C9" s="326"/>
      <c r="D9" s="327"/>
      <c r="E9" s="325" t="s">
        <v>33</v>
      </c>
      <c r="F9" s="326"/>
      <c r="G9" s="327"/>
      <c r="J9" s="106"/>
    </row>
    <row r="10" spans="1:10" ht="15" customHeight="1" x14ac:dyDescent="0.2">
      <c r="A10" s="328"/>
      <c r="B10" s="329"/>
      <c r="C10" s="329"/>
      <c r="D10" s="330"/>
      <c r="E10" s="328"/>
      <c r="F10" s="329"/>
      <c r="G10" s="330"/>
      <c r="H10" s="314" t="s">
        <v>34</v>
      </c>
      <c r="I10" s="314"/>
      <c r="J10" s="314"/>
    </row>
    <row r="11" spans="1:10" x14ac:dyDescent="0.2">
      <c r="A11" s="315" t="s">
        <v>257</v>
      </c>
      <c r="B11" s="315"/>
      <c r="C11" s="315"/>
      <c r="D11" s="315"/>
      <c r="E11" s="316" t="s">
        <v>104</v>
      </c>
      <c r="F11" s="316"/>
      <c r="G11" s="316"/>
      <c r="H11" s="337" t="s">
        <v>259</v>
      </c>
      <c r="I11" s="337"/>
      <c r="J11" s="337"/>
    </row>
    <row r="12" spans="1:10" ht="27.75" customHeight="1" x14ac:dyDescent="0.2">
      <c r="A12" s="315"/>
      <c r="B12" s="315"/>
      <c r="C12" s="315"/>
      <c r="D12" s="315"/>
      <c r="E12" s="316"/>
      <c r="F12" s="316"/>
      <c r="G12" s="316"/>
      <c r="H12" s="337"/>
      <c r="I12" s="337"/>
      <c r="J12" s="337"/>
    </row>
    <row r="13" spans="1:10" ht="25.5" customHeight="1" x14ac:dyDescent="0.2">
      <c r="A13" s="315"/>
      <c r="B13" s="315"/>
      <c r="C13" s="315"/>
      <c r="D13" s="315"/>
      <c r="E13" s="316"/>
      <c r="F13" s="316"/>
      <c r="G13" s="316"/>
      <c r="H13" s="317" t="s">
        <v>88</v>
      </c>
      <c r="I13" s="318"/>
      <c r="J13" s="318"/>
    </row>
    <row r="14" spans="1:10" ht="38.25" customHeight="1" x14ac:dyDescent="0.2">
      <c r="A14" s="331" t="s">
        <v>258</v>
      </c>
      <c r="B14" s="332"/>
      <c r="C14" s="332"/>
      <c r="D14" s="333"/>
      <c r="E14" s="325" t="s">
        <v>87</v>
      </c>
      <c r="F14" s="326"/>
      <c r="G14" s="327"/>
      <c r="H14" s="317"/>
      <c r="I14" s="318"/>
      <c r="J14" s="318"/>
    </row>
    <row r="15" spans="1:10" ht="40.5" customHeight="1" x14ac:dyDescent="0.2">
      <c r="A15" s="334"/>
      <c r="B15" s="335"/>
      <c r="C15" s="335"/>
      <c r="D15" s="336"/>
      <c r="E15" s="328"/>
      <c r="F15" s="329"/>
      <c r="G15" s="330"/>
      <c r="H15" s="318" t="s">
        <v>260</v>
      </c>
      <c r="I15" s="318"/>
      <c r="J15" s="318"/>
    </row>
    <row r="16" spans="1:10" ht="48.75" customHeight="1" x14ac:dyDescent="0.2">
      <c r="A16" s="315" t="s">
        <v>256</v>
      </c>
      <c r="B16" s="315"/>
      <c r="C16" s="315"/>
      <c r="D16" s="315"/>
      <c r="E16" s="316" t="s">
        <v>89</v>
      </c>
      <c r="F16" s="316"/>
      <c r="G16" s="316"/>
      <c r="H16" s="318" t="s">
        <v>239</v>
      </c>
      <c r="I16" s="318"/>
      <c r="J16" s="318"/>
    </row>
    <row r="17" spans="1:10" ht="26.25" customHeight="1" x14ac:dyDescent="0.2">
      <c r="F17" s="107"/>
      <c r="G17" s="107"/>
      <c r="H17" s="318"/>
      <c r="I17" s="318"/>
      <c r="J17" s="318"/>
    </row>
    <row r="18" spans="1:10" ht="15.75" customHeight="1" x14ac:dyDescent="0.2">
      <c r="H18" s="346"/>
      <c r="I18" s="346"/>
      <c r="J18" s="346"/>
    </row>
    <row r="19" spans="1:10" ht="12.75" customHeight="1" x14ac:dyDescent="0.2">
      <c r="A19" s="108"/>
      <c r="G19" s="107"/>
      <c r="J19" s="109"/>
    </row>
    <row r="20" spans="1:10" ht="25.5" customHeight="1" x14ac:dyDescent="0.2">
      <c r="A20" s="347" t="s">
        <v>90</v>
      </c>
      <c r="B20" s="348"/>
      <c r="C20" s="348"/>
      <c r="D20" s="348"/>
      <c r="E20" s="348"/>
      <c r="F20" s="348"/>
      <c r="G20" s="348"/>
      <c r="H20" s="348"/>
      <c r="I20" s="348"/>
      <c r="J20" s="349"/>
    </row>
    <row r="21" spans="1:10" ht="22.5" customHeight="1" x14ac:dyDescent="0.2">
      <c r="A21" s="344" t="s">
        <v>237</v>
      </c>
      <c r="B21" s="345"/>
      <c r="C21" s="323" t="s">
        <v>270</v>
      </c>
      <c r="D21" s="323"/>
      <c r="E21" s="323"/>
      <c r="F21" s="323"/>
      <c r="G21" s="323"/>
      <c r="H21" s="323"/>
      <c r="I21" s="323"/>
      <c r="J21" s="324"/>
    </row>
    <row r="22" spans="1:10" ht="19.5" customHeight="1" x14ac:dyDescent="0.2">
      <c r="A22" s="344" t="s">
        <v>238</v>
      </c>
      <c r="B22" s="345"/>
      <c r="C22" s="354" t="s">
        <v>271</v>
      </c>
      <c r="D22" s="354"/>
      <c r="E22" s="354"/>
      <c r="F22" s="354"/>
      <c r="G22" s="354"/>
      <c r="H22" s="354"/>
      <c r="I22" s="354"/>
      <c r="J22" s="355"/>
    </row>
    <row r="23" spans="1:10" ht="20.25" customHeight="1" x14ac:dyDescent="0.2">
      <c r="A23" s="350"/>
      <c r="B23" s="351"/>
      <c r="C23" s="351"/>
      <c r="D23" s="351"/>
      <c r="E23" s="351"/>
      <c r="F23" s="351"/>
      <c r="G23" s="351"/>
      <c r="H23" s="351"/>
      <c r="I23" s="351"/>
      <c r="J23" s="352"/>
    </row>
    <row r="24" spans="1:10" ht="20.25" customHeight="1" x14ac:dyDescent="0.2">
      <c r="A24" s="353"/>
      <c r="B24" s="354"/>
      <c r="C24" s="354"/>
      <c r="D24" s="354"/>
      <c r="E24" s="354"/>
      <c r="F24" s="354"/>
      <c r="G24" s="354"/>
      <c r="H24" s="354"/>
      <c r="I24" s="354"/>
      <c r="J24" s="355"/>
    </row>
    <row r="25" spans="1:10" ht="18" customHeight="1" x14ac:dyDescent="0.2">
      <c r="A25" s="338" t="s">
        <v>251</v>
      </c>
      <c r="B25" s="339"/>
      <c r="C25" s="339"/>
      <c r="D25" s="339"/>
      <c r="E25" s="339"/>
      <c r="F25" s="339"/>
      <c r="G25" s="339"/>
      <c r="H25" s="339"/>
      <c r="I25" s="339"/>
      <c r="J25" s="340"/>
    </row>
    <row r="26" spans="1:10" ht="15" customHeight="1" x14ac:dyDescent="0.2">
      <c r="A26" s="341"/>
      <c r="B26" s="342"/>
      <c r="C26" s="342"/>
      <c r="D26" s="342"/>
      <c r="E26" s="342"/>
      <c r="F26" s="342"/>
      <c r="G26" s="342"/>
      <c r="H26" s="342"/>
      <c r="I26" s="342"/>
      <c r="J26" s="343"/>
    </row>
    <row r="27" spans="1:10" x14ac:dyDescent="0.2">
      <c r="A27" s="109"/>
      <c r="C27" s="109"/>
      <c r="G27" s="110"/>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H10:J10"/>
    <mergeCell ref="A11:D13"/>
    <mergeCell ref="E11:G13"/>
    <mergeCell ref="H13:J14"/>
    <mergeCell ref="A1:J1"/>
    <mergeCell ref="A3:J4"/>
    <mergeCell ref="A5:J5"/>
    <mergeCell ref="A6:J6"/>
  </mergeCells>
  <phoneticPr fontId="29" type="noConversion"/>
  <pageMargins left="0.74803149606299213" right="0.35433070866141736" top="0.98425196850393704" bottom="0.98425196850393704" header="0.51181102362204722" footer="0.51181102362204722"/>
  <pageSetup paperSize="9" scale="95" orientation="portrait" r:id="rId1"/>
  <headerFooter alignWithMargins="0">
    <oddFooter>&amp;C&amp;L9223609C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2015-12-10T14:24:53Z</cp:lastPrinted>
  <dcterms:created xsi:type="dcterms:W3CDTF">2015-09-09T11:49:35Z</dcterms:created>
  <dcterms:modified xsi:type="dcterms:W3CDTF">2021-07-28T06:11:28Z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Зведений- 2-Ц_10022_4.2015</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241040</vt:i4>
  </property>
  <property fmtid="{D5CDD505-2E9C-101B-9397-08002B2CF9AE}" pid="7" name="Тип звіту">
    <vt:lpwstr>Зведений- 2-Ц</vt:lpwstr>
  </property>
  <property fmtid="{D5CDD505-2E9C-101B-9397-08002B2CF9AE}" pid="8" name="К.Cума">
    <vt:lpwstr>9223609C</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01.01.2015</vt:lpwstr>
  </property>
  <property fmtid="{D5CDD505-2E9C-101B-9397-08002B2CF9AE}" pid="13" name="Кінець періоду">
    <vt:lpwstr>31.12.2015</vt:lpwstr>
  </property>
  <property fmtid="{D5CDD505-2E9C-101B-9397-08002B2CF9AE}" pid="14" name="Період">
    <vt:lpwstr>2015 рік</vt:lpwstr>
  </property>
  <property fmtid="{D5CDD505-2E9C-101B-9397-08002B2CF9AE}" pid="15" name="К.Сума шаблону">
    <vt:lpwstr>9F696BB6</vt:lpwstr>
  </property>
  <property fmtid="{D5CDD505-2E9C-101B-9397-08002B2CF9AE}" pid="16" name="Версія БД">
    <vt:lpwstr>3.14.0.500</vt:lpwstr>
  </property>
</Properties>
</file>