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 s="1"/>
  <c r="E5" i="7" s="1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7" i="7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<sst xmlns="http://schemas.openxmlformats.org/spreadsheetml/2006/main" count="112" uniqueCount="92">
  <si>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</si>
  <si>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</si>
  <si>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</si>
  <si>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</si>
  <si>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</si>
  <si>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</si>
  <si>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</si>
  <si>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</si>
  <si>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</si>
  <si>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</si>
  <si>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</si>
  <si>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</si>
  <si>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</si>
  <si>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</si>
  <si>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</si>
  <si>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</si>
  <si>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</si>
  <si>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</si>
  <si>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</si>
  <si>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</si>
  <si>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</si>
  <si>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</si>
  <si>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</si>
  <si>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</si>
  <si>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</si>
  <si>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</si>
  <si>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</si>
  <si>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</si>
  <si>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</si>
  <si>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</si>
  <si>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</si>
  <si>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</si>
  <si>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</si>
  <si>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</si>
  <si>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</si>
  <si>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</si>
  <si>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</si>
  <si>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</si>
  <si>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</si>
  <si>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</si>
  <si>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</si>
  <si>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</si>
  <si>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</si>
  <si>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</si>
  <si>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</si>
  <si>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</si>
  <si>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</si>
  <si>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</si>
  <si>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</si>
  <si>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</si>
  <si>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</si>
  <si>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</si>
  <si>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</si>
  <si>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</si>
  <si>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</si>
  <si>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</si>
  <si>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</si>
  <si>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</si>
  <si>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</si>
  <si>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</si>
  <si>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</si>
  <si>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</si>
  <si>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</si>
  <si>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</si>
  <si>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</si>
  <si>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</si>
  <si>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</si>
  <si>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</si>
  <si>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ТУ ДСА України в Хмельницькій областi</t>
  </si>
  <si>
    <t>29000. Хмельницька область.м. Хмельницький</t>
  </si>
  <si>
    <t>вул. Соборна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</si>
  <si>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</si>
  <si>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</si>
  <si>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</si>
  <si>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</si>
  <si>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</si>
  <si>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</si>
  <si>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</si>
  <si>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</si>
  <si>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</si>
  <si>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</si>
  <si>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</si>
  <si>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</si>
  <si>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</si>
  <si>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</si>
  <si>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</si>
  <si>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</si>
  <si>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І.І.Приступа</t>
  </si>
  <si>
    <t>О.Л. Трубіцька</t>
  </si>
  <si>
    <t>(0382)65-82-97</t>
  </si>
  <si>
    <t>stat2@km.court.gov.ua</t>
  </si>
  <si>
    <t>8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</si>
</sst>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75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&amp;LFCAC8D82&amp;C&amp;L15AE9771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6">
        <v>1</v>
      </c>
      <c r="B5" s="180" t="s">
        <v>71</v>
      </c>
      <c r="C5" s="181"/>
      <c r="D5" s="182"/>
      <c r="E5" s="99">
        <f t="shared" ref="E5:E26" si="0">SUM(F5:I5)</f>
        <v>11</v>
      </c>
      <c r="F5" s="100">
        <v>5</v>
      </c>
      <c r="G5" s="100"/>
      <c r="H5" s="100"/>
      <c r="I5" s="100">
        <v>6</v>
      </c>
      <c r="J5" s="4"/>
    </row>
    <row r="6" spans="1:10" ht="51" customHeight="1" x14ac:dyDescent="0.2">
      <c r="A6" s="116">
        <v>2</v>
      </c>
      <c r="B6" s="180" t="s">
        <v>72</v>
      </c>
      <c r="C6" s="181"/>
      <c r="D6" s="182"/>
      <c r="E6" s="99">
        <f t="shared" si="0"/>
        <v>8</v>
      </c>
      <c r="F6" s="117">
        <v>4</v>
      </c>
      <c r="G6" s="117"/>
      <c r="H6" s="117"/>
      <c r="I6" s="117">
        <v>4</v>
      </c>
    </row>
    <row r="7" spans="1:10" ht="21" customHeight="1" x14ac:dyDescent="0.2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 x14ac:dyDescent="0.2">
      <c r="A8" s="116">
        <v>4</v>
      </c>
      <c r="B8" s="184"/>
      <c r="C8" s="178" t="s">
        <v>43</v>
      </c>
      <c r="D8" s="179"/>
      <c r="E8" s="99">
        <f t="shared" si="0"/>
        <v>7</v>
      </c>
      <c r="F8" s="117">
        <v>3</v>
      </c>
      <c r="G8" s="117"/>
      <c r="H8" s="117"/>
      <c r="I8" s="117">
        <v>4</v>
      </c>
    </row>
    <row r="9" spans="1:10" ht="21" customHeight="1" x14ac:dyDescent="0.2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 x14ac:dyDescent="0.2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 x14ac:dyDescent="0.2">
      <c r="A11" s="116">
        <v>7</v>
      </c>
      <c r="B11" s="199" t="s">
        <v>73</v>
      </c>
      <c r="C11" s="200"/>
      <c r="D11" s="201"/>
      <c r="E11" s="99">
        <f t="shared" si="0"/>
        <v>1</v>
      </c>
      <c r="F11" s="117">
        <v>1</v>
      </c>
      <c r="G11" s="117"/>
      <c r="H11" s="117"/>
      <c r="I11" s="117"/>
    </row>
    <row r="12" spans="1:10" ht="34.5" customHeight="1" x14ac:dyDescent="0.2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 x14ac:dyDescent="0.2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 x14ac:dyDescent="0.2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 x14ac:dyDescent="0.2">
      <c r="A15" s="116">
        <v>11</v>
      </c>
      <c r="B15" s="202" t="s">
        <v>77</v>
      </c>
      <c r="C15" s="203"/>
      <c r="D15" s="204"/>
      <c r="E15" s="99">
        <f t="shared" si="0"/>
        <v>4</v>
      </c>
      <c r="F15" s="117">
        <v>1</v>
      </c>
      <c r="G15" s="117"/>
      <c r="H15" s="117"/>
      <c r="I15" s="117">
        <v>3</v>
      </c>
    </row>
    <row r="16" spans="1:10" ht="21" customHeight="1" x14ac:dyDescent="0.2">
      <c r="A16" s="101">
        <v>12</v>
      </c>
      <c r="B16" s="205" t="s">
        <v>12</v>
      </c>
      <c r="C16" s="178" t="s">
        <v>13</v>
      </c>
      <c r="D16" s="179"/>
      <c r="E16" s="99">
        <f t="shared" si="0"/>
        <v>2</v>
      </c>
      <c r="F16" s="117"/>
      <c r="G16" s="117"/>
      <c r="H16" s="117"/>
      <c r="I16" s="117">
        <v>2</v>
      </c>
    </row>
    <row r="17" spans="1:13" ht="20.25" customHeight="1" x14ac:dyDescent="0.2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 x14ac:dyDescent="0.2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 x14ac:dyDescent="0.2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 x14ac:dyDescent="0.2">
      <c r="A20" s="101">
        <v>16</v>
      </c>
      <c r="B20" s="206"/>
      <c r="C20" s="178" t="s">
        <v>48</v>
      </c>
      <c r="D20" s="179"/>
      <c r="E20" s="99">
        <f t="shared" si="0"/>
        <v>1</v>
      </c>
      <c r="F20" s="117">
        <v>1</v>
      </c>
      <c r="G20" s="117"/>
      <c r="H20" s="117"/>
      <c r="I20" s="117"/>
    </row>
    <row r="21" spans="1:13" ht="20.25" customHeight="1" x14ac:dyDescent="0.2">
      <c r="A21" s="101">
        <v>17</v>
      </c>
      <c r="B21" s="207"/>
      <c r="C21" s="178" t="s">
        <v>1</v>
      </c>
      <c r="D21" s="179"/>
      <c r="E21" s="99">
        <f t="shared" si="0"/>
        <v>1</v>
      </c>
      <c r="F21" s="117"/>
      <c r="G21" s="117"/>
      <c r="H21" s="117"/>
      <c r="I21" s="117">
        <v>1</v>
      </c>
    </row>
    <row r="22" spans="1:13" ht="30.75" customHeight="1" x14ac:dyDescent="0.2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 x14ac:dyDescent="0.2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 x14ac:dyDescent="0.2">
      <c r="A24" s="116">
        <v>20</v>
      </c>
      <c r="B24" s="180" t="s">
        <v>80</v>
      </c>
      <c r="C24" s="181"/>
      <c r="D24" s="182"/>
      <c r="E24" s="99">
        <f t="shared" si="0"/>
        <v>7</v>
      </c>
      <c r="F24" s="117">
        <v>4</v>
      </c>
      <c r="G24" s="117"/>
      <c r="H24" s="117"/>
      <c r="I24" s="117">
        <v>3</v>
      </c>
    </row>
    <row r="25" spans="1:13" ht="70.5" customHeight="1" x14ac:dyDescent="0.2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 x14ac:dyDescent="0.2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Зведений- 1-Л, Підрозділ: ТУ ДСА України в Хмельницькій областi, Початок періоду: 01.01.2019, Кінець періоду: 31.12.2019&amp;L15AE9771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5">
        <v>1</v>
      </c>
      <c r="B5" s="214" t="s">
        <v>81</v>
      </c>
      <c r="C5" s="214"/>
      <c r="D5" s="214"/>
      <c r="E5" s="91">
        <f t="shared" ref="E5:E24" si="0">SUM(F5:I5)</f>
        <v>18</v>
      </c>
      <c r="F5" s="92">
        <f>SUM(F7,F21,F22,F23)</f>
        <v>5</v>
      </c>
      <c r="G5" s="92">
        <f>SUM(G7,G21,G22,G23)</f>
        <v>0</v>
      </c>
      <c r="H5" s="92">
        <f>SUM(H7,H21,H22,H23)</f>
        <v>0</v>
      </c>
      <c r="I5" s="92">
        <f>SUM(I7,I21,I22,I23)</f>
        <v>13</v>
      </c>
      <c r="J5" s="20"/>
      <c r="K5" s="20"/>
      <c r="L5" s="20"/>
    </row>
    <row r="6" spans="1:12" ht="32.25" customHeight="1" x14ac:dyDescent="0.3">
      <c r="A6" s="115">
        <v>2</v>
      </c>
      <c r="B6" s="221" t="s">
        <v>56</v>
      </c>
      <c r="C6" s="221"/>
      <c r="D6" s="221"/>
      <c r="E6" s="91">
        <f t="shared" si="0"/>
        <v>5</v>
      </c>
      <c r="F6" s="93"/>
      <c r="G6" s="93"/>
      <c r="H6" s="93"/>
      <c r="I6" s="93">
        <v>5</v>
      </c>
      <c r="J6" s="20"/>
      <c r="K6" s="20"/>
      <c r="L6" s="20"/>
    </row>
    <row r="7" spans="1:12" ht="52.5" customHeight="1" x14ac:dyDescent="0.3">
      <c r="A7" s="115">
        <v>3</v>
      </c>
      <c r="B7" s="224" t="s">
        <v>82</v>
      </c>
      <c r="C7" s="225"/>
      <c r="D7" s="226"/>
      <c r="E7" s="91">
        <f t="shared" si="0"/>
        <v>7</v>
      </c>
      <c r="F7" s="92">
        <f>SUM(F8,F12,F14,F16,F17,F19,F20)</f>
        <v>1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6</v>
      </c>
      <c r="J7" s="20"/>
      <c r="K7" s="20"/>
      <c r="L7" s="20"/>
    </row>
    <row r="8" spans="1:12" ht="21.75" customHeight="1" x14ac:dyDescent="0.3">
      <c r="A8" s="115">
        <v>4</v>
      </c>
      <c r="B8" s="213" t="s">
        <v>10</v>
      </c>
      <c r="C8" s="214" t="s">
        <v>34</v>
      </c>
      <c r="D8" s="214"/>
      <c r="E8" s="91">
        <f t="shared" si="0"/>
        <v>2</v>
      </c>
      <c r="F8" s="93"/>
      <c r="G8" s="93"/>
      <c r="H8" s="93"/>
      <c r="I8" s="93">
        <v>2</v>
      </c>
      <c r="J8" s="20"/>
      <c r="K8" s="20"/>
      <c r="L8" s="20"/>
    </row>
    <row r="9" spans="1:12" ht="24.75" customHeight="1" x14ac:dyDescent="0.3">
      <c r="A9" s="115">
        <v>5</v>
      </c>
      <c r="B9" s="213"/>
      <c r="C9" s="215" t="s">
        <v>9</v>
      </c>
      <c r="D9" s="118" t="s">
        <v>19</v>
      </c>
      <c r="E9" s="91">
        <f t="shared" si="0"/>
        <v>1</v>
      </c>
      <c r="F9" s="93"/>
      <c r="G9" s="93"/>
      <c r="H9" s="93"/>
      <c r="I9" s="93">
        <v>1</v>
      </c>
      <c r="J9" s="20"/>
      <c r="K9" s="20"/>
      <c r="L9" s="20"/>
    </row>
    <row r="10" spans="1:12" ht="36" customHeight="1" x14ac:dyDescent="0.3">
      <c r="A10" s="115">
        <v>6</v>
      </c>
      <c r="B10" s="213"/>
      <c r="C10" s="215"/>
      <c r="D10" s="94" t="s">
        <v>21</v>
      </c>
      <c r="E10" s="91">
        <f t="shared" si="0"/>
        <v>1</v>
      </c>
      <c r="F10" s="93"/>
      <c r="G10" s="93"/>
      <c r="H10" s="93"/>
      <c r="I10" s="93">
        <v>1</v>
      </c>
      <c r="J10" s="20"/>
      <c r="K10" s="20"/>
      <c r="L10" s="20"/>
    </row>
    <row r="11" spans="1:12" ht="37.5" customHeight="1" x14ac:dyDescent="0.3">
      <c r="A11" s="95">
        <v>7</v>
      </c>
      <c r="B11" s="213"/>
      <c r="C11" s="215"/>
      <c r="D11" s="96" t="s">
        <v>22</v>
      </c>
      <c r="E11" s="91">
        <f t="shared" si="0"/>
        <v>1054</v>
      </c>
      <c r="F11" s="93"/>
      <c r="G11" s="93"/>
      <c r="H11" s="93"/>
      <c r="I11" s="93">
        <v>1054</v>
      </c>
      <c r="J11" s="20"/>
      <c r="K11" s="20"/>
      <c r="L11" s="20"/>
    </row>
    <row r="12" spans="1:12" ht="20.25" customHeight="1" x14ac:dyDescent="0.3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5">
        <v>15</v>
      </c>
      <c r="B19" s="213"/>
      <c r="C19" s="214" t="s">
        <v>38</v>
      </c>
      <c r="D19" s="214"/>
      <c r="E19" s="91">
        <f t="shared" si="0"/>
        <v>1</v>
      </c>
      <c r="F19" s="93">
        <v>1</v>
      </c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5">
        <v>16</v>
      </c>
      <c r="B20" s="213"/>
      <c r="C20" s="214" t="s">
        <v>39</v>
      </c>
      <c r="D20" s="214"/>
      <c r="E20" s="91">
        <f t="shared" si="0"/>
        <v>4</v>
      </c>
      <c r="F20" s="93"/>
      <c r="G20" s="93"/>
      <c r="H20" s="93"/>
      <c r="I20" s="93">
        <v>4</v>
      </c>
      <c r="J20" s="41"/>
      <c r="K20" s="20"/>
      <c r="L20" s="41"/>
      <c r="M20" s="43"/>
    </row>
    <row r="21" spans="1:13" ht="28.5" customHeight="1" x14ac:dyDescent="0.25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3">
        <v>19</v>
      </c>
      <c r="B23" s="214" t="s">
        <v>85</v>
      </c>
      <c r="C23" s="214"/>
      <c r="D23" s="214"/>
      <c r="E23" s="91">
        <f t="shared" si="0"/>
        <v>11</v>
      </c>
      <c r="F23" s="93">
        <v>4</v>
      </c>
      <c r="G23" s="93"/>
      <c r="H23" s="93"/>
      <c r="I23" s="93">
        <v>7</v>
      </c>
      <c r="J23" s="20"/>
      <c r="K23" s="20"/>
      <c r="L23" s="20"/>
    </row>
    <row r="24" spans="1:13" ht="33" customHeight="1" x14ac:dyDescent="0.25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7"/>
      <c r="C25" s="97"/>
      <c r="D25" s="98"/>
      <c r="E25" s="98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Зведений- 1-Л, Підрозділ: ТУ ДСА України в Хмельницькій областi, Початок періоду: 01.01.2019, Кінець періоду: 31.12.2019&amp;L15AE9771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5">
        <v>1</v>
      </c>
      <c r="B5" s="238" t="s">
        <v>86</v>
      </c>
      <c r="C5" s="239"/>
      <c r="D5" s="240"/>
      <c r="E5" s="66">
        <f>SUM(F5:I5)</f>
        <v>1</v>
      </c>
      <c r="F5" s="67"/>
      <c r="G5" s="67"/>
      <c r="H5" s="67"/>
      <c r="I5" s="67">
        <v>1</v>
      </c>
      <c r="J5" s="22"/>
      <c r="K5" s="20"/>
      <c r="L5" s="20"/>
    </row>
    <row r="6" spans="1:12" ht="52.5" customHeight="1" x14ac:dyDescent="0.25">
      <c r="A6" s="105">
        <v>2</v>
      </c>
      <c r="B6" s="248" t="s">
        <v>18</v>
      </c>
      <c r="C6" s="200" t="s">
        <v>21</v>
      </c>
      <c r="D6" s="201"/>
      <c r="E6" s="66">
        <f>SUM(F6:I6)</f>
        <v>1</v>
      </c>
      <c r="F6" s="67"/>
      <c r="G6" s="67"/>
      <c r="H6" s="67"/>
      <c r="I6" s="67">
        <v>1</v>
      </c>
      <c r="J6" s="22"/>
      <c r="K6" s="20"/>
      <c r="L6" s="20"/>
    </row>
    <row r="7" spans="1:12" ht="55.5" customHeight="1" x14ac:dyDescent="0.25">
      <c r="A7" s="106">
        <v>3</v>
      </c>
      <c r="B7" s="249"/>
      <c r="C7" s="250" t="s">
        <v>22</v>
      </c>
      <c r="D7" s="251"/>
      <c r="E7" s="119">
        <f>SUM(F7:I7)</f>
        <v>1054</v>
      </c>
      <c r="F7" s="120"/>
      <c r="G7" s="120"/>
      <c r="H7" s="120"/>
      <c r="I7" s="120">
        <v>1054</v>
      </c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.75" x14ac:dyDescent="0.3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Зведений- 1-Л, Підрозділ: ТУ ДСА України в Хмельницькій областi, Початок періоду: 01.01.2019, Кінець періоду: 31.12.2019&amp;L15AE9771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2018-01-19T10:45:36Z</cp:lastPrinted>
  <dcterms:created xsi:type="dcterms:W3CDTF">2015-09-09T11:46:15Z</dcterms:created>
  <dcterms:modified xsi:type="dcterms:W3CDTF">2021-07-28T09:27:09Z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Зведений- 1-Л_10022_4.2019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A4E117D9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3.24.0.1578</vt:lpwstr>
  </property>
</Properties>
</file>